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65" windowHeight="12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5" i="1" l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T142" i="1" l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D41" i="1"/>
  <c r="T105" i="1" l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S65" i="1" l="1"/>
  <c r="O65" i="1"/>
  <c r="K65" i="1"/>
  <c r="T65" i="1"/>
  <c r="R65" i="1"/>
  <c r="Q65" i="1"/>
  <c r="P65" i="1"/>
  <c r="N65" i="1"/>
  <c r="M65" i="1"/>
  <c r="L65" i="1"/>
  <c r="J65" i="1"/>
  <c r="I65" i="1"/>
  <c r="H65" i="1"/>
  <c r="G65" i="1"/>
  <c r="F65" i="1"/>
  <c r="E65" i="1"/>
  <c r="D65" i="1"/>
  <c r="D54" i="1"/>
  <c r="T30" i="1"/>
  <c r="S30" i="1"/>
  <c r="M30" i="1"/>
  <c r="P30" i="1"/>
  <c r="O30" i="1"/>
  <c r="Q30" i="1"/>
  <c r="N30" i="1"/>
  <c r="I30" i="1"/>
  <c r="L30" i="1"/>
  <c r="K30" i="1"/>
  <c r="E30" i="1"/>
  <c r="F30" i="1"/>
  <c r="G30" i="1"/>
  <c r="H30" i="1"/>
  <c r="J30" i="1"/>
  <c r="R30" i="1"/>
  <c r="D30" i="1"/>
</calcChain>
</file>

<file path=xl/sharedStrings.xml><?xml version="1.0" encoding="utf-8"?>
<sst xmlns="http://schemas.openxmlformats.org/spreadsheetml/2006/main" count="386" uniqueCount="63">
  <si>
    <t>№п/п</t>
  </si>
  <si>
    <t>Наименование продукта</t>
  </si>
  <si>
    <t>белки,г</t>
  </si>
  <si>
    <t>масса, г</t>
  </si>
  <si>
    <t>жиры, г</t>
  </si>
  <si>
    <t>углеводы,г</t>
  </si>
  <si>
    <t>энерг. цен. ккал</t>
  </si>
  <si>
    <t>Натрий</t>
  </si>
  <si>
    <t>Калий</t>
  </si>
  <si>
    <t>Кальций</t>
  </si>
  <si>
    <t>Магний</t>
  </si>
  <si>
    <t>Фосфор</t>
  </si>
  <si>
    <t>Железо</t>
  </si>
  <si>
    <t>Каротин</t>
  </si>
  <si>
    <t>А</t>
  </si>
  <si>
    <t xml:space="preserve"> В1</t>
  </si>
  <si>
    <t xml:space="preserve"> В2</t>
  </si>
  <si>
    <t>PP</t>
  </si>
  <si>
    <t>C</t>
  </si>
  <si>
    <t>Химический состав и энергетическая ценность в заданном значении</t>
  </si>
  <si>
    <t xml:space="preserve"> Минеральные вещества (мг)</t>
  </si>
  <si>
    <t>Витамины (мг)</t>
  </si>
  <si>
    <t>Понедельник</t>
  </si>
  <si>
    <t>Вторник</t>
  </si>
  <si>
    <t>Плов с куриным мясом</t>
  </si>
  <si>
    <t>Мясо говядина</t>
  </si>
  <si>
    <t>Хлеб</t>
  </si>
  <si>
    <t>Банан</t>
  </si>
  <si>
    <t>Сок фруктовый</t>
  </si>
  <si>
    <t>Масло сливоч.</t>
  </si>
  <si>
    <t>ИТОГО</t>
  </si>
  <si>
    <t>среда</t>
  </si>
  <si>
    <t>четверг</t>
  </si>
  <si>
    <t>Рис</t>
  </si>
  <si>
    <t>Мясо куриное</t>
  </si>
  <si>
    <t>Чай</t>
  </si>
  <si>
    <t>Йогурт</t>
  </si>
  <si>
    <t>Макароны с фаршем</t>
  </si>
  <si>
    <t>Макароны</t>
  </si>
  <si>
    <t>Печенье</t>
  </si>
  <si>
    <t>Яблоко</t>
  </si>
  <si>
    <t>Какао</t>
  </si>
  <si>
    <t>Суп молочный</t>
  </si>
  <si>
    <t>Молоко</t>
  </si>
  <si>
    <t>Картофель</t>
  </si>
  <si>
    <t>Масло сливоч</t>
  </si>
  <si>
    <t>пятница</t>
  </si>
  <si>
    <t>Картофельное пюре с мясом</t>
  </si>
  <si>
    <t>Мясо говяжье</t>
  </si>
  <si>
    <t>Двухнедельное меню</t>
  </si>
  <si>
    <t>гречка с говядиной</t>
  </si>
  <si>
    <t>Гречка</t>
  </si>
  <si>
    <t>Суп гороховый</t>
  </si>
  <si>
    <t>Горох</t>
  </si>
  <si>
    <t xml:space="preserve">Мясо </t>
  </si>
  <si>
    <t>картофель</t>
  </si>
  <si>
    <t>4,9</t>
  </si>
  <si>
    <t>"_____" ________________2023г.</t>
  </si>
  <si>
    <t>чай</t>
  </si>
  <si>
    <t>Утверждаю: врио директора</t>
  </si>
  <si>
    <t>МКОУ "Аметеркмахинская СОШ"</t>
  </si>
  <si>
    <t>Суббота</t>
  </si>
  <si>
    <t>________ А.К.Магомеданваров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</si>
</sst>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1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/>
    </xf>
    <xf numFmtId="0" fontId="0" fillId="0" borderId="2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7" xfId="0" applyBorder="1"/>
    <xf numFmtId="16" fontId="3" fillId="0" borderId="1" xfId="0" applyNumberFormat="1" applyFont="1" applyBorder="1" applyAlignment="1">
      <alignment vertical="center" wrapText="1"/>
    </xf>
    <xf numFmtId="0" fontId="3" fillId="2" borderId="1" xfId="1" applyFont="1" applyBorder="1"/>
    <xf numFmtId="0" fontId="3" fillId="3" borderId="1" xfId="2" applyFont="1" applyBorder="1"/>
    <xf numFmtId="0" fontId="0" fillId="0" borderId="0" xfId="0" applyBorder="1"/>
    <xf numFmtId="0" fontId="0" fillId="0" borderId="8" xfId="0" applyBorder="1"/>
    <xf numFmtId="0" fontId="7" fillId="3" borderId="1" xfId="2" applyFont="1" applyBorder="1"/>
    <xf numFmtId="0" fontId="8" fillId="3" borderId="1" xfId="2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4" xfId="1" applyFont="1" applyBorder="1" applyAlignment="1">
      <alignment horizontal="center"/>
    </xf>
    <xf numFmtId="0" fontId="3" fillId="3" borderId="2" xfId="2" applyFont="1" applyBorder="1" applyAlignment="1">
      <alignment horizontal="center"/>
    </xf>
    <xf numFmtId="0" fontId="3" fillId="3" borderId="3" xfId="2" applyFont="1" applyBorder="1" applyAlignment="1">
      <alignment horizontal="center"/>
    </xf>
    <xf numFmtId="0" fontId="3" fillId="3" borderId="4" xfId="2" applyFont="1" applyBorder="1" applyAlignment="1">
      <alignment horizontal="center"/>
    </xf>
    <xf numFmtId="0" fontId="4" fillId="2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20% — акцент1" xfId="1" builtinId="30"/>
    <cellStyle name="20% — акцент4" xfId="2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55"/>
  <sheetViews>
    <sheetView tabSelected="1" zoomScaleNormal="100" workbookViewId="0">
      <selection activeCell="Q3" sqref="Q3:T3"/>
    </sheetView>
  </sheetViews>
  <sheetFormatPr defaultRowHeight="15" x14ac:dyDescent="0.25"/>
  <cols>
    <col min="1" max="1" width="4.140625" customWidth="1"/>
    <col min="2" max="2" width="6.85546875" customWidth="1"/>
    <col min="3" max="3" width="16.28515625" customWidth="1"/>
    <col min="7" max="7" width="11.140625" customWidth="1"/>
    <col min="8" max="8" width="10.42578125" customWidth="1"/>
    <col min="15" max="15" width="9.5703125" customWidth="1"/>
    <col min="16" max="16" width="5.85546875" customWidth="1"/>
    <col min="17" max="17" width="9.140625" customWidth="1"/>
    <col min="18" max="19" width="7" customWidth="1"/>
    <col min="20" max="20" width="5.5703125" customWidth="1"/>
  </cols>
  <sheetData>
    <row r="1" spans="2:20" x14ac:dyDescent="0.25">
      <c r="C1" s="26"/>
      <c r="D1" s="26"/>
      <c r="E1" s="26"/>
      <c r="F1" s="26"/>
      <c r="G1" s="1"/>
      <c r="Q1" s="27" t="s">
        <v>59</v>
      </c>
      <c r="R1" s="27"/>
      <c r="S1" s="27"/>
      <c r="T1" s="27"/>
    </row>
    <row r="2" spans="2:20" x14ac:dyDescent="0.25">
      <c r="C2" s="26"/>
      <c r="D2" s="26"/>
      <c r="E2" s="26"/>
      <c r="F2" s="26"/>
      <c r="G2" s="26"/>
      <c r="Q2" s="27" t="s">
        <v>60</v>
      </c>
      <c r="R2" s="27"/>
      <c r="S2" s="27"/>
      <c r="T2" s="27"/>
    </row>
    <row r="3" spans="2:20" x14ac:dyDescent="0.25">
      <c r="C3" s="26"/>
      <c r="D3" s="26"/>
      <c r="E3" s="26"/>
      <c r="F3" s="26"/>
      <c r="G3" s="26"/>
      <c r="Q3" s="27" t="s">
        <v>62</v>
      </c>
      <c r="R3" s="27"/>
      <c r="S3" s="27"/>
      <c r="T3" s="27"/>
    </row>
    <row r="4" spans="2:20" x14ac:dyDescent="0.25">
      <c r="C4" s="26"/>
      <c r="D4" s="26"/>
      <c r="E4" s="26"/>
      <c r="F4" s="26"/>
      <c r="Q4" s="27" t="s">
        <v>57</v>
      </c>
      <c r="R4" s="27"/>
      <c r="S4" s="27"/>
      <c r="T4" s="27"/>
    </row>
    <row r="6" spans="2:20" ht="21" x14ac:dyDescent="0.35">
      <c r="F6" s="25" t="s">
        <v>49</v>
      </c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2:20" ht="15" customHeight="1" x14ac:dyDescent="0.25">
      <c r="B7" s="24" t="s">
        <v>22</v>
      </c>
      <c r="C7" s="24"/>
      <c r="D7" s="24"/>
      <c r="E7" s="24"/>
      <c r="F7" s="24"/>
      <c r="G7" s="24"/>
      <c r="H7" s="24"/>
      <c r="I7" s="34" t="s">
        <v>19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</row>
    <row r="8" spans="2:20" ht="15" customHeight="1" x14ac:dyDescent="0.25">
      <c r="B8" s="24" t="s">
        <v>42</v>
      </c>
      <c r="C8" s="24"/>
      <c r="D8" s="24"/>
      <c r="E8" s="24"/>
      <c r="F8" s="24"/>
      <c r="G8" s="24"/>
      <c r="H8" s="24"/>
      <c r="I8" s="28" t="s">
        <v>20</v>
      </c>
      <c r="J8" s="29"/>
      <c r="K8" s="29"/>
      <c r="L8" s="29"/>
      <c r="M8" s="29"/>
      <c r="N8" s="30"/>
      <c r="O8" s="31" t="s">
        <v>21</v>
      </c>
      <c r="P8" s="32"/>
      <c r="Q8" s="32"/>
      <c r="R8" s="32"/>
      <c r="S8" s="32"/>
      <c r="T8" s="33"/>
    </row>
    <row r="9" spans="2:20" ht="30.75" customHeight="1" x14ac:dyDescent="0.25">
      <c r="B9" s="2" t="s">
        <v>0</v>
      </c>
      <c r="C9" s="11" t="s">
        <v>1</v>
      </c>
      <c r="D9" s="10" t="s">
        <v>3</v>
      </c>
      <c r="E9" s="10" t="s">
        <v>2</v>
      </c>
      <c r="F9" s="10" t="s">
        <v>4</v>
      </c>
      <c r="G9" s="10" t="s">
        <v>5</v>
      </c>
      <c r="H9" s="11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5" t="s">
        <v>13</v>
      </c>
      <c r="P9" s="6" t="s">
        <v>14</v>
      </c>
      <c r="Q9" s="6" t="s">
        <v>15</v>
      </c>
      <c r="R9" s="6" t="s">
        <v>16</v>
      </c>
      <c r="S9" s="6" t="s">
        <v>17</v>
      </c>
      <c r="T9" s="6" t="s">
        <v>18</v>
      </c>
    </row>
    <row r="10" spans="2:20" ht="15.75" x14ac:dyDescent="0.25">
      <c r="B10" s="7">
        <v>1</v>
      </c>
      <c r="C10" s="9" t="s">
        <v>33</v>
      </c>
      <c r="D10" s="8">
        <v>100</v>
      </c>
      <c r="E10" s="8">
        <v>14</v>
      </c>
      <c r="F10" s="8">
        <v>2</v>
      </c>
      <c r="G10" s="8">
        <v>128</v>
      </c>
      <c r="H10" s="8">
        <v>232</v>
      </c>
      <c r="I10" s="15">
        <v>178</v>
      </c>
      <c r="J10" s="15">
        <v>404</v>
      </c>
      <c r="K10" s="15">
        <v>132</v>
      </c>
      <c r="L10" s="15">
        <v>192</v>
      </c>
      <c r="M10" s="15">
        <v>656</v>
      </c>
      <c r="N10" s="15">
        <v>5.2</v>
      </c>
      <c r="O10" s="16">
        <v>0</v>
      </c>
      <c r="P10" s="16">
        <v>0</v>
      </c>
      <c r="Q10" s="16">
        <v>1.04</v>
      </c>
      <c r="R10" s="16">
        <v>0.24</v>
      </c>
      <c r="S10" s="16">
        <v>7.64</v>
      </c>
      <c r="T10" s="16">
        <v>0</v>
      </c>
    </row>
    <row r="11" spans="2:20" ht="15.75" x14ac:dyDescent="0.25">
      <c r="B11" s="7">
        <v>2</v>
      </c>
      <c r="C11" s="9" t="s">
        <v>43</v>
      </c>
      <c r="D11" s="8">
        <v>100</v>
      </c>
      <c r="E11" s="8">
        <v>5.6</v>
      </c>
      <c r="F11" s="8">
        <v>5</v>
      </c>
      <c r="G11" s="8">
        <v>9.4</v>
      </c>
      <c r="H11" s="8">
        <v>104</v>
      </c>
      <c r="I11" s="15">
        <v>100</v>
      </c>
      <c r="J11" s="15">
        <v>292</v>
      </c>
      <c r="K11" s="15">
        <v>242</v>
      </c>
      <c r="L11" s="15">
        <v>28</v>
      </c>
      <c r="M11" s="15">
        <v>182</v>
      </c>
      <c r="N11" s="15">
        <v>0.2</v>
      </c>
      <c r="O11" s="16">
        <v>0.02</v>
      </c>
      <c r="P11" s="16">
        <v>0.04</v>
      </c>
      <c r="Q11" s="16">
        <v>0.06</v>
      </c>
      <c r="R11" s="16">
        <v>0.26</v>
      </c>
      <c r="S11" s="16">
        <v>0.2</v>
      </c>
      <c r="T11" s="16">
        <v>2</v>
      </c>
    </row>
    <row r="12" spans="2:20" ht="15.75" x14ac:dyDescent="0.25">
      <c r="B12" s="7">
        <v>3</v>
      </c>
      <c r="C12" s="8" t="s">
        <v>26</v>
      </c>
      <c r="D12" s="8">
        <v>100</v>
      </c>
      <c r="E12" s="8">
        <v>8.1</v>
      </c>
      <c r="F12" s="8">
        <v>1</v>
      </c>
      <c r="G12" s="8">
        <v>48.8</v>
      </c>
      <c r="H12" s="8">
        <v>242</v>
      </c>
      <c r="I12" s="15">
        <v>575</v>
      </c>
      <c r="J12" s="15">
        <v>185</v>
      </c>
      <c r="K12" s="15">
        <v>37</v>
      </c>
      <c r="L12" s="15">
        <v>65</v>
      </c>
      <c r="M12" s="15">
        <v>218</v>
      </c>
      <c r="N12" s="15">
        <v>2.8</v>
      </c>
      <c r="O12" s="16">
        <v>0</v>
      </c>
      <c r="P12" s="16">
        <v>0</v>
      </c>
      <c r="Q12" s="16">
        <v>0.21</v>
      </c>
      <c r="R12" s="16">
        <v>0.12</v>
      </c>
      <c r="S12" s="16">
        <v>2.81</v>
      </c>
      <c r="T12" s="16">
        <v>0</v>
      </c>
    </row>
    <row r="13" spans="2:20" ht="15.75" x14ac:dyDescent="0.25">
      <c r="B13" s="7">
        <v>4</v>
      </c>
      <c r="C13" s="8" t="s">
        <v>45</v>
      </c>
      <c r="D13" s="8">
        <v>10</v>
      </c>
      <c r="E13" s="8">
        <v>0.01</v>
      </c>
      <c r="F13" s="8">
        <v>7.3</v>
      </c>
      <c r="G13" s="8">
        <v>0.7</v>
      </c>
      <c r="H13" s="8">
        <v>300</v>
      </c>
      <c r="I13" s="15">
        <v>8.1</v>
      </c>
      <c r="J13" s="15">
        <v>2.6</v>
      </c>
      <c r="K13" s="15">
        <v>2.4</v>
      </c>
      <c r="L13" s="15">
        <v>0.3</v>
      </c>
      <c r="M13" s="15">
        <v>2</v>
      </c>
      <c r="N13" s="15">
        <v>0.02</v>
      </c>
      <c r="O13" s="16">
        <v>0.03</v>
      </c>
      <c r="P13" s="16">
        <v>0.04</v>
      </c>
      <c r="Q13" s="16">
        <v>1E-3</v>
      </c>
      <c r="R13" s="16">
        <v>1E-3</v>
      </c>
      <c r="S13" s="16">
        <v>1.1000000000000001E-2</v>
      </c>
      <c r="T13" s="16">
        <v>0</v>
      </c>
    </row>
    <row r="14" spans="2:20" ht="15.75" x14ac:dyDescent="0.25">
      <c r="B14" s="7">
        <v>5</v>
      </c>
      <c r="C14" s="9" t="s">
        <v>41</v>
      </c>
      <c r="D14" s="8">
        <v>5</v>
      </c>
      <c r="E14" s="8">
        <v>5</v>
      </c>
      <c r="F14" s="8">
        <v>3.5</v>
      </c>
      <c r="G14" s="8">
        <v>6.4</v>
      </c>
      <c r="H14" s="8">
        <v>75</v>
      </c>
      <c r="I14" s="15">
        <v>0.35</v>
      </c>
      <c r="J14" s="15">
        <v>120.15</v>
      </c>
      <c r="K14" s="15">
        <v>0.9</v>
      </c>
      <c r="L14" s="15">
        <v>4.5</v>
      </c>
      <c r="M14" s="15">
        <v>38.549999999999997</v>
      </c>
      <c r="N14" s="15">
        <v>0.58499999999999996</v>
      </c>
      <c r="O14" s="16">
        <v>0</v>
      </c>
      <c r="P14" s="16">
        <v>0</v>
      </c>
      <c r="Q14" s="16">
        <v>5.0000000000000001E-3</v>
      </c>
      <c r="R14" s="16">
        <v>1.4999999999999999E-2</v>
      </c>
      <c r="S14" s="16">
        <v>0.09</v>
      </c>
      <c r="T14" s="16">
        <v>0</v>
      </c>
    </row>
    <row r="15" spans="2:20" ht="15.75" x14ac:dyDescent="0.25">
      <c r="B15" s="7">
        <v>6</v>
      </c>
      <c r="C15" s="8" t="s">
        <v>36</v>
      </c>
      <c r="D15" s="8">
        <v>100</v>
      </c>
      <c r="E15" s="8">
        <v>2.4</v>
      </c>
      <c r="F15" s="8">
        <v>4.7</v>
      </c>
      <c r="G15" s="8">
        <v>13.8</v>
      </c>
      <c r="H15" s="8">
        <v>110</v>
      </c>
      <c r="I15" s="15">
        <v>50</v>
      </c>
      <c r="J15" s="15">
        <v>150</v>
      </c>
      <c r="K15" s="15">
        <v>124</v>
      </c>
      <c r="L15" s="15">
        <v>15</v>
      </c>
      <c r="M15" s="15">
        <v>95</v>
      </c>
      <c r="N15" s="15">
        <v>0.1</v>
      </c>
      <c r="O15" s="16">
        <v>0</v>
      </c>
      <c r="P15" s="16">
        <v>0.01</v>
      </c>
      <c r="Q15" s="16">
        <v>0.03</v>
      </c>
      <c r="R15" s="16">
        <v>0.15</v>
      </c>
      <c r="S15" s="16">
        <v>0.15</v>
      </c>
      <c r="T15" s="16">
        <v>0.6</v>
      </c>
    </row>
    <row r="16" spans="2:20" ht="15.75" x14ac:dyDescent="0.25">
      <c r="B16" s="7">
        <v>7</v>
      </c>
      <c r="C16" s="9" t="s">
        <v>27</v>
      </c>
      <c r="D16" s="8">
        <v>100</v>
      </c>
      <c r="E16" s="8">
        <v>1.5</v>
      </c>
      <c r="F16" s="8">
        <v>0.2</v>
      </c>
      <c r="G16" s="8">
        <v>21.8</v>
      </c>
      <c r="H16" s="8">
        <v>96</v>
      </c>
      <c r="I16" s="15">
        <v>31</v>
      </c>
      <c r="J16" s="15">
        <v>348</v>
      </c>
      <c r="K16" s="15">
        <v>8</v>
      </c>
      <c r="L16" s="15">
        <v>42</v>
      </c>
      <c r="M16" s="15">
        <v>28</v>
      </c>
      <c r="N16" s="15">
        <v>0.6</v>
      </c>
      <c r="O16" s="16">
        <v>0.12</v>
      </c>
      <c r="P16" s="16">
        <v>0</v>
      </c>
      <c r="Q16" s="16">
        <v>0.04</v>
      </c>
      <c r="R16" s="16">
        <v>0.05</v>
      </c>
      <c r="S16" s="16">
        <v>0.6</v>
      </c>
      <c r="T16" s="16">
        <v>10</v>
      </c>
    </row>
    <row r="17" spans="2:20" ht="15.75" x14ac:dyDescent="0.25">
      <c r="B17" s="7">
        <v>8</v>
      </c>
      <c r="C17" s="9" t="s">
        <v>39</v>
      </c>
      <c r="D17" s="8">
        <v>60</v>
      </c>
      <c r="E17" s="8">
        <v>3.8</v>
      </c>
      <c r="F17" s="8">
        <v>9.8000000000000007</v>
      </c>
      <c r="G17" s="8">
        <v>33</v>
      </c>
      <c r="H17" s="8">
        <v>230</v>
      </c>
      <c r="I17" s="15">
        <v>1.8</v>
      </c>
      <c r="J17" s="15">
        <v>4.5</v>
      </c>
      <c r="K17" s="15">
        <v>1</v>
      </c>
      <c r="L17" s="15">
        <v>0.65</v>
      </c>
      <c r="M17" s="15">
        <v>3.45</v>
      </c>
      <c r="N17" s="15">
        <v>0.05</v>
      </c>
      <c r="O17" s="16">
        <v>0</v>
      </c>
      <c r="P17" s="16">
        <v>0</v>
      </c>
      <c r="Q17" s="16">
        <v>4.0000000000000001E-3</v>
      </c>
      <c r="R17" s="16">
        <v>4.0000000000000001E-3</v>
      </c>
      <c r="S17" s="16">
        <v>3.5000000000000003E-2</v>
      </c>
      <c r="T17" s="16">
        <v>0</v>
      </c>
    </row>
    <row r="18" spans="2:20" ht="15.75" x14ac:dyDescent="0.25">
      <c r="B18" s="7">
        <v>9</v>
      </c>
      <c r="C18" s="9" t="s">
        <v>44</v>
      </c>
      <c r="D18" s="8">
        <v>75</v>
      </c>
      <c r="E18" s="8">
        <v>0.2</v>
      </c>
      <c r="F18" s="8">
        <v>0.4</v>
      </c>
      <c r="G18" s="8">
        <v>16.100000000000001</v>
      </c>
      <c r="H18" s="8">
        <v>76</v>
      </c>
      <c r="I18" s="15">
        <v>28</v>
      </c>
      <c r="J18" s="15">
        <v>568</v>
      </c>
      <c r="K18" s="15">
        <v>10</v>
      </c>
      <c r="L18" s="15">
        <v>23</v>
      </c>
      <c r="M18" s="15">
        <v>58</v>
      </c>
      <c r="N18" s="15">
        <v>0.9</v>
      </c>
      <c r="O18" s="16">
        <v>0.02</v>
      </c>
      <c r="P18" s="16">
        <v>0</v>
      </c>
      <c r="Q18" s="16">
        <v>0.12</v>
      </c>
      <c r="R18" s="16">
        <v>0.05</v>
      </c>
      <c r="S18" s="16">
        <v>0.9</v>
      </c>
      <c r="T18" s="16">
        <v>20</v>
      </c>
    </row>
    <row r="19" spans="2:20" x14ac:dyDescent="0.25">
      <c r="B19" s="2"/>
      <c r="C19" s="2" t="s">
        <v>30</v>
      </c>
      <c r="D19" s="13">
        <f>SUM(D10:D18)</f>
        <v>650</v>
      </c>
      <c r="E19" s="13">
        <f t="shared" ref="E19:T19" si="0">SUM(E10:E17)</f>
        <v>40.410000000000004</v>
      </c>
      <c r="F19" s="13">
        <f t="shared" si="0"/>
        <v>33.5</v>
      </c>
      <c r="G19" s="13">
        <f t="shared" si="0"/>
        <v>261.89999999999998</v>
      </c>
      <c r="H19" s="13">
        <f t="shared" si="0"/>
        <v>1389</v>
      </c>
      <c r="I19" s="13">
        <f t="shared" si="0"/>
        <v>944.25</v>
      </c>
      <c r="J19" s="13">
        <f t="shared" si="0"/>
        <v>1506.25</v>
      </c>
      <c r="K19" s="13">
        <f t="shared" si="0"/>
        <v>547.29999999999995</v>
      </c>
      <c r="L19" s="13">
        <f t="shared" si="0"/>
        <v>347.45</v>
      </c>
      <c r="M19" s="13">
        <f t="shared" si="0"/>
        <v>1223</v>
      </c>
      <c r="N19" s="13">
        <f t="shared" si="0"/>
        <v>9.5549999999999997</v>
      </c>
      <c r="O19" s="13">
        <f t="shared" si="0"/>
        <v>0.16999999999999998</v>
      </c>
      <c r="P19" s="13">
        <f t="shared" si="0"/>
        <v>0.09</v>
      </c>
      <c r="Q19" s="13">
        <f t="shared" si="0"/>
        <v>1.39</v>
      </c>
      <c r="R19" s="13">
        <f t="shared" si="0"/>
        <v>0.84000000000000008</v>
      </c>
      <c r="S19" s="13">
        <f t="shared" si="0"/>
        <v>11.536</v>
      </c>
      <c r="T19" s="13">
        <f t="shared" si="0"/>
        <v>12.6</v>
      </c>
    </row>
    <row r="20" spans="2:20" ht="21" customHeight="1" x14ac:dyDescent="0.25">
      <c r="B20" s="24" t="s">
        <v>23</v>
      </c>
      <c r="C20" s="24"/>
      <c r="D20" s="24"/>
      <c r="E20" s="24"/>
      <c r="F20" s="24"/>
      <c r="G20" s="24"/>
      <c r="H20" s="24"/>
      <c r="I20" s="34" t="s">
        <v>19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</row>
    <row r="21" spans="2:20" ht="21" customHeight="1" x14ac:dyDescent="0.25">
      <c r="B21" s="24" t="s">
        <v>52</v>
      </c>
      <c r="C21" s="24"/>
      <c r="D21" s="24"/>
      <c r="E21" s="24"/>
      <c r="F21" s="24"/>
      <c r="G21" s="24"/>
      <c r="H21" s="24"/>
      <c r="I21" s="28" t="s">
        <v>20</v>
      </c>
      <c r="J21" s="29"/>
      <c r="K21" s="29"/>
      <c r="L21" s="29"/>
      <c r="M21" s="29"/>
      <c r="N21" s="30"/>
      <c r="O21" s="31" t="s">
        <v>21</v>
      </c>
      <c r="P21" s="32"/>
      <c r="Q21" s="32"/>
      <c r="R21" s="32"/>
      <c r="S21" s="32"/>
      <c r="T21" s="33"/>
    </row>
    <row r="22" spans="2:20" ht="31.5" x14ac:dyDescent="0.25">
      <c r="B22" s="2" t="s">
        <v>0</v>
      </c>
      <c r="C22" s="11" t="s">
        <v>1</v>
      </c>
      <c r="D22" s="10" t="s">
        <v>3</v>
      </c>
      <c r="E22" s="10" t="s">
        <v>2</v>
      </c>
      <c r="F22" s="10" t="s">
        <v>4</v>
      </c>
      <c r="G22" s="10" t="s">
        <v>5</v>
      </c>
      <c r="H22" s="11" t="s">
        <v>6</v>
      </c>
      <c r="I22" s="4" t="s">
        <v>7</v>
      </c>
      <c r="J22" s="4" t="s">
        <v>8</v>
      </c>
      <c r="K22" s="4" t="s">
        <v>9</v>
      </c>
      <c r="L22" s="4" t="s">
        <v>10</v>
      </c>
      <c r="M22" s="4" t="s">
        <v>11</v>
      </c>
      <c r="N22" s="4" t="s">
        <v>12</v>
      </c>
      <c r="O22" s="5" t="s">
        <v>13</v>
      </c>
      <c r="P22" s="6" t="s">
        <v>14</v>
      </c>
      <c r="Q22" s="6" t="s">
        <v>15</v>
      </c>
      <c r="R22" s="6" t="s">
        <v>16</v>
      </c>
      <c r="S22" s="6" t="s">
        <v>17</v>
      </c>
      <c r="T22" s="6" t="s">
        <v>18</v>
      </c>
    </row>
    <row r="23" spans="2:20" ht="15.75" x14ac:dyDescent="0.25">
      <c r="B23" s="7">
        <v>1</v>
      </c>
      <c r="C23" s="9" t="s">
        <v>53</v>
      </c>
      <c r="D23" s="8">
        <v>100</v>
      </c>
      <c r="E23" s="8">
        <v>14</v>
      </c>
      <c r="F23" s="8">
        <v>2</v>
      </c>
      <c r="G23" s="8">
        <v>128</v>
      </c>
      <c r="H23" s="8">
        <v>232</v>
      </c>
      <c r="I23" s="15">
        <v>178</v>
      </c>
      <c r="J23" s="15">
        <v>404</v>
      </c>
      <c r="K23" s="15">
        <v>132</v>
      </c>
      <c r="L23" s="15">
        <v>192</v>
      </c>
      <c r="M23" s="15">
        <v>656</v>
      </c>
      <c r="N23" s="15">
        <v>5.2</v>
      </c>
      <c r="O23" s="16">
        <v>0</v>
      </c>
      <c r="P23" s="16">
        <v>0</v>
      </c>
      <c r="Q23" s="16">
        <v>1.04</v>
      </c>
      <c r="R23" s="16">
        <v>0.24</v>
      </c>
      <c r="S23" s="16">
        <v>7.64</v>
      </c>
      <c r="T23" s="16">
        <v>0</v>
      </c>
    </row>
    <row r="24" spans="2:20" ht="15.75" x14ac:dyDescent="0.25">
      <c r="B24" s="7">
        <v>2</v>
      </c>
      <c r="C24" s="9" t="s">
        <v>54</v>
      </c>
      <c r="D24" s="8">
        <v>80</v>
      </c>
      <c r="E24" s="8">
        <v>9.6</v>
      </c>
      <c r="F24" s="8">
        <v>8.4</v>
      </c>
      <c r="G24" s="8">
        <v>0</v>
      </c>
      <c r="H24" s="8">
        <v>114</v>
      </c>
      <c r="I24" s="15">
        <v>66</v>
      </c>
      <c r="J24" s="15">
        <v>116.4</v>
      </c>
      <c r="K24" s="15">
        <v>9.6</v>
      </c>
      <c r="L24" s="15">
        <v>16.2</v>
      </c>
      <c r="M24" s="15">
        <v>136.80000000000001</v>
      </c>
      <c r="N24" s="15">
        <v>1.8</v>
      </c>
      <c r="O24" s="16">
        <v>0</v>
      </c>
      <c r="P24" s="16">
        <v>4.2000000000000003E-2</v>
      </c>
      <c r="Q24" s="16">
        <v>4.2000000000000003E-2</v>
      </c>
      <c r="R24" s="16">
        <v>0.09</v>
      </c>
      <c r="S24" s="16">
        <v>2.2200000000000002</v>
      </c>
      <c r="T24" s="16">
        <v>0</v>
      </c>
    </row>
    <row r="25" spans="2:20" ht="15.75" x14ac:dyDescent="0.25">
      <c r="B25" s="7">
        <v>3</v>
      </c>
      <c r="C25" s="9" t="s">
        <v>29</v>
      </c>
      <c r="D25" s="8">
        <v>10</v>
      </c>
      <c r="E25" s="8">
        <v>0.01</v>
      </c>
      <c r="F25" s="8">
        <v>7.3</v>
      </c>
      <c r="G25" s="8">
        <v>0.7</v>
      </c>
      <c r="H25" s="8">
        <v>300</v>
      </c>
      <c r="I25" s="15">
        <v>8.1</v>
      </c>
      <c r="J25" s="15">
        <v>2.6</v>
      </c>
      <c r="K25" s="15">
        <v>2.4</v>
      </c>
      <c r="L25" s="15">
        <v>0.3</v>
      </c>
      <c r="M25" s="15">
        <v>2</v>
      </c>
      <c r="N25" s="15">
        <v>0.02</v>
      </c>
      <c r="O25" s="16">
        <v>0.03</v>
      </c>
      <c r="P25" s="16">
        <v>0.04</v>
      </c>
      <c r="Q25" s="16">
        <v>1E-3</v>
      </c>
      <c r="R25" s="16">
        <v>1E-3</v>
      </c>
      <c r="S25" s="16">
        <v>1.1000000000000001E-2</v>
      </c>
      <c r="T25" s="16">
        <v>0</v>
      </c>
    </row>
    <row r="26" spans="2:20" ht="15.75" x14ac:dyDescent="0.25">
      <c r="B26" s="7">
        <v>4</v>
      </c>
      <c r="C26" s="9" t="s">
        <v>55</v>
      </c>
      <c r="D26" s="8">
        <v>50</v>
      </c>
      <c r="E26" s="8">
        <v>0.1</v>
      </c>
      <c r="F26" s="8">
        <v>0</v>
      </c>
      <c r="G26" s="8">
        <v>20</v>
      </c>
      <c r="H26" s="8">
        <v>84</v>
      </c>
      <c r="I26" s="15">
        <v>1.64E-3</v>
      </c>
      <c r="J26" s="15">
        <v>4.9599999999999998E-2</v>
      </c>
      <c r="K26" s="15">
        <v>9.8999999999999991E-3</v>
      </c>
      <c r="L26" s="15">
        <v>8.8000000000000005E-3</v>
      </c>
      <c r="M26" s="15">
        <v>1.6500000000000001E-2</v>
      </c>
      <c r="N26" s="15">
        <v>1.64E-3</v>
      </c>
      <c r="O26" s="19">
        <v>9.9999999999999995E-7</v>
      </c>
      <c r="P26" s="19">
        <v>0</v>
      </c>
      <c r="Q26" s="20">
        <v>1.4000000000000001E-6</v>
      </c>
      <c r="R26" s="19">
        <v>2.0000000000000002E-5</v>
      </c>
      <c r="S26" s="19">
        <v>1.6000000000000001E-4</v>
      </c>
      <c r="T26" s="16">
        <v>2.0000000000000001E-4</v>
      </c>
    </row>
    <row r="27" spans="2:20" ht="15.75" x14ac:dyDescent="0.25">
      <c r="B27" s="7">
        <v>5</v>
      </c>
      <c r="C27" s="9" t="s">
        <v>38</v>
      </c>
      <c r="D27" s="8">
        <v>50</v>
      </c>
      <c r="E27" s="8">
        <v>2.4</v>
      </c>
      <c r="F27" s="8">
        <v>4.7</v>
      </c>
      <c r="G27" s="8">
        <v>13.8</v>
      </c>
      <c r="H27" s="8">
        <v>110</v>
      </c>
      <c r="I27" s="15">
        <v>0.2</v>
      </c>
      <c r="J27" s="15">
        <v>0.6</v>
      </c>
      <c r="K27" s="15">
        <v>0.4</v>
      </c>
      <c r="L27" s="15">
        <v>0</v>
      </c>
      <c r="M27" s="15">
        <v>0</v>
      </c>
      <c r="N27" s="15">
        <v>0.06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</row>
    <row r="28" spans="2:20" ht="15.75" x14ac:dyDescent="0.25">
      <c r="B28" s="7">
        <v>6</v>
      </c>
      <c r="C28" s="9" t="s">
        <v>27</v>
      </c>
      <c r="D28" s="8">
        <v>100</v>
      </c>
      <c r="E28" s="8">
        <v>1.5</v>
      </c>
      <c r="F28" s="8">
        <v>0.2</v>
      </c>
      <c r="G28" s="8">
        <v>21.8</v>
      </c>
      <c r="H28" s="8">
        <v>96</v>
      </c>
      <c r="I28" s="15">
        <v>31</v>
      </c>
      <c r="J28" s="15">
        <v>348</v>
      </c>
      <c r="K28" s="15">
        <v>8</v>
      </c>
      <c r="L28" s="15">
        <v>42</v>
      </c>
      <c r="M28" s="15">
        <v>28</v>
      </c>
      <c r="N28" s="15">
        <v>0.6</v>
      </c>
      <c r="O28" s="16">
        <v>0.12</v>
      </c>
      <c r="P28" s="16">
        <v>0</v>
      </c>
      <c r="Q28" s="16">
        <v>0.04</v>
      </c>
      <c r="R28" s="16">
        <v>0.05</v>
      </c>
      <c r="S28" s="16">
        <v>0.6</v>
      </c>
      <c r="T28" s="16">
        <v>10</v>
      </c>
    </row>
    <row r="29" spans="2:20" ht="15.75" x14ac:dyDescent="0.25">
      <c r="B29" s="18">
        <v>7</v>
      </c>
      <c r="C29" s="9" t="s">
        <v>26</v>
      </c>
      <c r="D29" s="8">
        <v>100</v>
      </c>
      <c r="E29" s="8">
        <v>8.1</v>
      </c>
      <c r="F29" s="8">
        <v>1</v>
      </c>
      <c r="G29" s="8">
        <v>48.8</v>
      </c>
      <c r="H29" s="8">
        <v>242</v>
      </c>
      <c r="I29" s="15">
        <v>575</v>
      </c>
      <c r="J29" s="15">
        <v>185</v>
      </c>
      <c r="K29" s="15">
        <v>37</v>
      </c>
      <c r="L29" s="15">
        <v>65</v>
      </c>
      <c r="M29" s="15">
        <v>218</v>
      </c>
      <c r="N29" s="15">
        <v>2.8</v>
      </c>
      <c r="O29" s="16">
        <v>0</v>
      </c>
      <c r="P29" s="16">
        <v>0</v>
      </c>
      <c r="Q29" s="16">
        <v>0.21</v>
      </c>
      <c r="R29" s="16">
        <v>0.12</v>
      </c>
      <c r="S29" s="16">
        <v>2.81</v>
      </c>
      <c r="T29" s="16">
        <v>0</v>
      </c>
    </row>
    <row r="30" spans="2:20" ht="15.75" x14ac:dyDescent="0.25">
      <c r="B30" s="7"/>
      <c r="C30" s="8" t="s">
        <v>30</v>
      </c>
      <c r="D30" s="12">
        <f t="shared" ref="D30:T30" si="1">SUM(D23:D29)</f>
        <v>490</v>
      </c>
      <c r="E30" s="12">
        <f t="shared" si="1"/>
        <v>35.71</v>
      </c>
      <c r="F30" s="12">
        <f t="shared" si="1"/>
        <v>23.599999999999998</v>
      </c>
      <c r="G30" s="12">
        <f t="shared" si="1"/>
        <v>233.10000000000002</v>
      </c>
      <c r="H30" s="12">
        <f t="shared" si="1"/>
        <v>1178</v>
      </c>
      <c r="I30" s="2">
        <f t="shared" si="1"/>
        <v>858.30164000000002</v>
      </c>
      <c r="J30" s="2">
        <f t="shared" si="1"/>
        <v>1056.6496000000002</v>
      </c>
      <c r="K30" s="2">
        <f t="shared" si="1"/>
        <v>189.40989999999999</v>
      </c>
      <c r="L30" s="2">
        <f t="shared" si="1"/>
        <v>315.50880000000001</v>
      </c>
      <c r="M30" s="2">
        <f t="shared" si="1"/>
        <v>1040.8164999999999</v>
      </c>
      <c r="N30" s="2">
        <f t="shared" si="1"/>
        <v>10.481639999999999</v>
      </c>
      <c r="O30" s="2">
        <f t="shared" si="1"/>
        <v>0.150001</v>
      </c>
      <c r="P30" s="2">
        <f t="shared" si="1"/>
        <v>8.2000000000000003E-2</v>
      </c>
      <c r="Q30" s="2">
        <f t="shared" si="1"/>
        <v>1.3330013999999999</v>
      </c>
      <c r="R30" s="2">
        <f t="shared" si="1"/>
        <v>0.50102000000000002</v>
      </c>
      <c r="S30" s="2">
        <f t="shared" si="1"/>
        <v>13.281159999999998</v>
      </c>
      <c r="T30" s="2">
        <f t="shared" si="1"/>
        <v>10.0002</v>
      </c>
    </row>
    <row r="33" spans="2:24" ht="15.75" x14ac:dyDescent="0.25">
      <c r="B33" s="24" t="s">
        <v>31</v>
      </c>
      <c r="C33" s="24"/>
      <c r="D33" s="24"/>
      <c r="E33" s="24"/>
      <c r="F33" s="24"/>
      <c r="G33" s="24"/>
      <c r="H33" s="24"/>
      <c r="I33" s="34" t="s">
        <v>19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</row>
    <row r="34" spans="2:24" ht="15.75" x14ac:dyDescent="0.25">
      <c r="B34" s="24" t="s">
        <v>37</v>
      </c>
      <c r="C34" s="24"/>
      <c r="D34" s="24"/>
      <c r="E34" s="24"/>
      <c r="F34" s="24"/>
      <c r="G34" s="24"/>
      <c r="H34" s="24"/>
      <c r="I34" s="28" t="s">
        <v>20</v>
      </c>
      <c r="J34" s="29"/>
      <c r="K34" s="29"/>
      <c r="L34" s="29"/>
      <c r="M34" s="29"/>
      <c r="N34" s="30"/>
      <c r="O34" s="31" t="s">
        <v>21</v>
      </c>
      <c r="P34" s="32"/>
      <c r="Q34" s="32"/>
      <c r="R34" s="32"/>
      <c r="S34" s="32"/>
      <c r="T34" s="33"/>
    </row>
    <row r="35" spans="2:24" ht="31.5" x14ac:dyDescent="0.25">
      <c r="B35" s="2" t="s">
        <v>0</v>
      </c>
      <c r="C35" s="11" t="s">
        <v>1</v>
      </c>
      <c r="D35" s="10" t="s">
        <v>3</v>
      </c>
      <c r="E35" s="10" t="s">
        <v>2</v>
      </c>
      <c r="F35" s="10" t="s">
        <v>4</v>
      </c>
      <c r="G35" s="10" t="s">
        <v>5</v>
      </c>
      <c r="H35" s="11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4" t="s">
        <v>11</v>
      </c>
      <c r="N35" s="4" t="s">
        <v>12</v>
      </c>
      <c r="O35" s="5" t="s">
        <v>13</v>
      </c>
      <c r="P35" s="6" t="s">
        <v>14</v>
      </c>
      <c r="Q35" s="6" t="s">
        <v>15</v>
      </c>
      <c r="R35" s="6" t="s">
        <v>16</v>
      </c>
      <c r="S35" s="6" t="s">
        <v>17</v>
      </c>
      <c r="T35" s="6" t="s">
        <v>18</v>
      </c>
    </row>
    <row r="36" spans="2:24" ht="15.75" x14ac:dyDescent="0.25">
      <c r="B36" s="7">
        <v>1</v>
      </c>
      <c r="C36" s="9" t="s">
        <v>38</v>
      </c>
      <c r="D36" s="8">
        <v>200</v>
      </c>
      <c r="E36" s="8">
        <v>7</v>
      </c>
      <c r="F36" s="8">
        <v>0.8</v>
      </c>
      <c r="G36" s="8">
        <v>47</v>
      </c>
      <c r="H36" s="8">
        <v>224</v>
      </c>
      <c r="I36" s="15">
        <v>20</v>
      </c>
      <c r="J36" s="15">
        <v>248</v>
      </c>
      <c r="K36" s="15">
        <v>36</v>
      </c>
      <c r="L36" s="15">
        <v>32</v>
      </c>
      <c r="M36" s="15">
        <v>174</v>
      </c>
      <c r="N36" s="15">
        <v>2.4</v>
      </c>
      <c r="O36" s="16">
        <v>0</v>
      </c>
      <c r="P36" s="16">
        <v>0</v>
      </c>
      <c r="Q36" s="16">
        <v>0.34</v>
      </c>
      <c r="R36" s="16">
        <v>0.16</v>
      </c>
      <c r="S36" s="16">
        <v>2.42</v>
      </c>
      <c r="T36" s="16">
        <v>0</v>
      </c>
    </row>
    <row r="37" spans="2:24" ht="15.75" x14ac:dyDescent="0.25">
      <c r="B37" s="7">
        <v>2</v>
      </c>
      <c r="C37" s="9" t="s">
        <v>25</v>
      </c>
      <c r="D37" s="8">
        <v>80</v>
      </c>
      <c r="E37" s="8">
        <v>15.4</v>
      </c>
      <c r="F37" s="14">
        <v>44078</v>
      </c>
      <c r="G37" s="8">
        <v>0.12</v>
      </c>
      <c r="H37" s="8">
        <v>152</v>
      </c>
      <c r="I37" s="15">
        <v>8.1</v>
      </c>
      <c r="J37" s="15">
        <v>2.6</v>
      </c>
      <c r="K37" s="15">
        <v>2.4</v>
      </c>
      <c r="L37" s="15">
        <v>0.3</v>
      </c>
      <c r="M37" s="15">
        <v>2</v>
      </c>
      <c r="N37" s="15">
        <v>0.06</v>
      </c>
      <c r="O37" s="16">
        <v>0</v>
      </c>
      <c r="P37" s="16">
        <v>0</v>
      </c>
      <c r="Q37" s="16">
        <v>3.5999999999999997E-2</v>
      </c>
      <c r="R37" s="16">
        <v>0.09</v>
      </c>
      <c r="S37" s="16">
        <v>1.68</v>
      </c>
      <c r="T37" s="16">
        <v>0</v>
      </c>
    </row>
    <row r="38" spans="2:24" ht="15.75" x14ac:dyDescent="0.25">
      <c r="B38" s="7">
        <v>3</v>
      </c>
      <c r="C38" s="9" t="s">
        <v>29</v>
      </c>
      <c r="D38" s="8">
        <v>10</v>
      </c>
      <c r="E38" s="8">
        <v>0.01</v>
      </c>
      <c r="F38" s="8">
        <v>7.3</v>
      </c>
      <c r="G38" s="8">
        <v>0.7</v>
      </c>
      <c r="H38" s="8">
        <v>300</v>
      </c>
      <c r="I38" s="15">
        <v>31</v>
      </c>
      <c r="J38" s="15">
        <v>348</v>
      </c>
      <c r="K38" s="15">
        <v>8</v>
      </c>
      <c r="L38" s="15">
        <v>42</v>
      </c>
      <c r="M38" s="15">
        <v>28</v>
      </c>
      <c r="N38" s="15">
        <v>0.6</v>
      </c>
      <c r="O38" s="16">
        <v>0.03</v>
      </c>
      <c r="P38" s="16">
        <v>0.04</v>
      </c>
      <c r="Q38" s="16">
        <v>1E-3</v>
      </c>
      <c r="R38" s="16">
        <v>1E-3</v>
      </c>
      <c r="S38" s="16">
        <v>1.1000000000000001E-2</v>
      </c>
      <c r="T38" s="16">
        <v>0</v>
      </c>
      <c r="V38" s="17"/>
      <c r="W38" s="21"/>
      <c r="X38" s="17"/>
    </row>
    <row r="39" spans="2:24" ht="15.75" x14ac:dyDescent="0.25">
      <c r="B39" s="7">
        <v>4</v>
      </c>
      <c r="C39" s="9" t="s">
        <v>26</v>
      </c>
      <c r="D39" s="8">
        <v>100</v>
      </c>
      <c r="E39" s="8">
        <v>8.1</v>
      </c>
      <c r="F39" s="8">
        <v>1</v>
      </c>
      <c r="G39" s="8">
        <v>48.8</v>
      </c>
      <c r="H39" s="8">
        <v>242</v>
      </c>
      <c r="I39" s="15">
        <v>575</v>
      </c>
      <c r="J39" s="15">
        <v>185</v>
      </c>
      <c r="K39" s="15">
        <v>37</v>
      </c>
      <c r="L39" s="15">
        <v>65</v>
      </c>
      <c r="M39" s="15">
        <v>218</v>
      </c>
      <c r="N39" s="15">
        <v>2.8</v>
      </c>
      <c r="O39" s="16">
        <v>0</v>
      </c>
      <c r="P39" s="16">
        <v>0</v>
      </c>
      <c r="Q39" s="16">
        <v>0.21</v>
      </c>
      <c r="R39" s="16">
        <v>0.12</v>
      </c>
      <c r="S39" s="16">
        <v>2.81</v>
      </c>
      <c r="T39" s="16">
        <v>0</v>
      </c>
      <c r="V39" s="17"/>
      <c r="W39" s="21"/>
      <c r="X39" s="17"/>
    </row>
    <row r="40" spans="2:24" ht="15.75" x14ac:dyDescent="0.25">
      <c r="B40" s="7">
        <v>5</v>
      </c>
      <c r="C40" s="9" t="s">
        <v>28</v>
      </c>
      <c r="D40" s="8">
        <v>200</v>
      </c>
      <c r="E40" s="8">
        <v>0.2</v>
      </c>
      <c r="F40" s="8">
        <v>0</v>
      </c>
      <c r="G40" s="8">
        <v>20</v>
      </c>
      <c r="H40" s="8">
        <v>82</v>
      </c>
      <c r="I40" s="15">
        <v>0</v>
      </c>
      <c r="J40" s="15">
        <v>0</v>
      </c>
      <c r="K40" s="15">
        <v>36</v>
      </c>
      <c r="L40" s="15">
        <v>0</v>
      </c>
      <c r="M40" s="15">
        <v>26</v>
      </c>
      <c r="N40" s="15">
        <v>0.6</v>
      </c>
      <c r="O40" s="16">
        <v>0.1</v>
      </c>
      <c r="P40" s="16">
        <v>0</v>
      </c>
      <c r="Q40" s="16">
        <v>0.08</v>
      </c>
      <c r="R40" s="16">
        <v>0.04</v>
      </c>
      <c r="S40" s="16">
        <v>0.44</v>
      </c>
      <c r="T40" s="16">
        <v>80</v>
      </c>
      <c r="V40" s="17"/>
      <c r="W40" s="21"/>
      <c r="X40" s="17"/>
    </row>
    <row r="41" spans="2:24" x14ac:dyDescent="0.25">
      <c r="B41" s="2"/>
      <c r="C41" s="13" t="s">
        <v>30</v>
      </c>
      <c r="D41" s="13">
        <f>SUM(D36:D40)</f>
        <v>590</v>
      </c>
      <c r="E41" s="13">
        <f t="shared" ref="E41:T41" si="2">SUM(E36:E40)</f>
        <v>30.709999999999997</v>
      </c>
      <c r="F41" s="13">
        <f t="shared" si="2"/>
        <v>44087.100000000006</v>
      </c>
      <c r="G41" s="13">
        <f t="shared" si="2"/>
        <v>116.62</v>
      </c>
      <c r="H41" s="13">
        <f t="shared" si="2"/>
        <v>1000</v>
      </c>
      <c r="I41" s="13">
        <f t="shared" si="2"/>
        <v>634.1</v>
      </c>
      <c r="J41" s="13">
        <f t="shared" si="2"/>
        <v>783.6</v>
      </c>
      <c r="K41" s="13">
        <f t="shared" si="2"/>
        <v>119.4</v>
      </c>
      <c r="L41" s="13">
        <f t="shared" si="2"/>
        <v>139.30000000000001</v>
      </c>
      <c r="M41" s="13">
        <f t="shared" si="2"/>
        <v>448</v>
      </c>
      <c r="N41" s="13">
        <f t="shared" si="2"/>
        <v>6.4599999999999991</v>
      </c>
      <c r="O41" s="13">
        <f t="shared" si="2"/>
        <v>0.13</v>
      </c>
      <c r="P41" s="13">
        <f t="shared" si="2"/>
        <v>0.04</v>
      </c>
      <c r="Q41" s="13">
        <f t="shared" si="2"/>
        <v>0.66699999999999993</v>
      </c>
      <c r="R41" s="13">
        <f t="shared" si="2"/>
        <v>0.41099999999999998</v>
      </c>
      <c r="S41" s="13">
        <f t="shared" si="2"/>
        <v>7.3609999999999998</v>
      </c>
      <c r="T41" s="13">
        <f t="shared" si="2"/>
        <v>80</v>
      </c>
      <c r="V41" s="17"/>
      <c r="W41" s="21"/>
      <c r="X41" s="17"/>
    </row>
    <row r="42" spans="2:24" x14ac:dyDescent="0.25">
      <c r="V42" s="17"/>
      <c r="W42" s="21"/>
      <c r="X42" s="17"/>
    </row>
    <row r="43" spans="2:24" x14ac:dyDescent="0.25">
      <c r="V43" s="17"/>
      <c r="W43" s="21"/>
      <c r="X43" s="17"/>
    </row>
    <row r="44" spans="2:24" ht="15.75" x14ac:dyDescent="0.25">
      <c r="B44" s="24" t="s">
        <v>32</v>
      </c>
      <c r="C44" s="24"/>
      <c r="D44" s="24"/>
      <c r="E44" s="24"/>
      <c r="F44" s="24"/>
      <c r="G44" s="24"/>
      <c r="H44" s="24"/>
      <c r="I44" s="34" t="s">
        <v>19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V44" s="17"/>
      <c r="W44" s="21"/>
      <c r="X44" s="17"/>
    </row>
    <row r="45" spans="2:24" ht="15.75" x14ac:dyDescent="0.25">
      <c r="B45" s="24" t="s">
        <v>24</v>
      </c>
      <c r="C45" s="24"/>
      <c r="D45" s="24"/>
      <c r="E45" s="24"/>
      <c r="F45" s="24"/>
      <c r="G45" s="24"/>
      <c r="H45" s="24"/>
      <c r="I45" s="28" t="s">
        <v>20</v>
      </c>
      <c r="J45" s="29"/>
      <c r="K45" s="29"/>
      <c r="L45" s="29"/>
      <c r="M45" s="29"/>
      <c r="N45" s="30"/>
      <c r="O45" s="31" t="s">
        <v>21</v>
      </c>
      <c r="P45" s="32"/>
      <c r="Q45" s="32"/>
      <c r="R45" s="32"/>
      <c r="S45" s="32"/>
      <c r="T45" s="33"/>
      <c r="V45" s="17"/>
      <c r="W45" s="21"/>
      <c r="X45" s="17"/>
    </row>
    <row r="46" spans="2:24" ht="31.5" x14ac:dyDescent="0.25">
      <c r="B46" s="2" t="s">
        <v>0</v>
      </c>
      <c r="C46" s="11" t="s">
        <v>1</v>
      </c>
      <c r="D46" s="10" t="s">
        <v>3</v>
      </c>
      <c r="E46" s="10" t="s">
        <v>2</v>
      </c>
      <c r="F46" s="10" t="s">
        <v>4</v>
      </c>
      <c r="G46" s="10" t="s">
        <v>5</v>
      </c>
      <c r="H46" s="11" t="s">
        <v>6</v>
      </c>
      <c r="I46" s="4" t="s">
        <v>7</v>
      </c>
      <c r="J46" s="4" t="s">
        <v>8</v>
      </c>
      <c r="K46" s="4" t="s">
        <v>9</v>
      </c>
      <c r="L46" s="4" t="s">
        <v>10</v>
      </c>
      <c r="M46" s="4" t="s">
        <v>11</v>
      </c>
      <c r="N46" s="4" t="s">
        <v>12</v>
      </c>
      <c r="O46" s="5" t="s">
        <v>13</v>
      </c>
      <c r="P46" s="6" t="s">
        <v>14</v>
      </c>
      <c r="Q46" s="6" t="s">
        <v>15</v>
      </c>
      <c r="R46" s="6" t="s">
        <v>16</v>
      </c>
      <c r="S46" s="6" t="s">
        <v>17</v>
      </c>
      <c r="T46" s="6" t="s">
        <v>18</v>
      </c>
      <c r="V46" s="17"/>
      <c r="W46" s="21"/>
      <c r="X46" s="17"/>
    </row>
    <row r="47" spans="2:24" ht="15.75" x14ac:dyDescent="0.25">
      <c r="B47" s="7">
        <v>1</v>
      </c>
      <c r="C47" s="9" t="s">
        <v>33</v>
      </c>
      <c r="D47" s="8">
        <v>200</v>
      </c>
      <c r="E47" s="8">
        <v>14</v>
      </c>
      <c r="F47" s="8">
        <v>2</v>
      </c>
      <c r="G47" s="8">
        <v>128</v>
      </c>
      <c r="H47" s="8">
        <v>232</v>
      </c>
      <c r="I47" s="15">
        <v>178</v>
      </c>
      <c r="J47" s="15">
        <v>404</v>
      </c>
      <c r="K47" s="15">
        <v>132</v>
      </c>
      <c r="L47" s="15">
        <v>192</v>
      </c>
      <c r="M47" s="15">
        <v>656</v>
      </c>
      <c r="N47" s="15">
        <v>5.2</v>
      </c>
      <c r="O47" s="16">
        <v>0</v>
      </c>
      <c r="P47" s="16">
        <v>0</v>
      </c>
      <c r="Q47" s="16">
        <v>1.04</v>
      </c>
      <c r="R47" s="16">
        <v>0.24</v>
      </c>
      <c r="S47" s="16">
        <v>7.64</v>
      </c>
      <c r="T47" s="16">
        <v>0</v>
      </c>
      <c r="V47" s="17"/>
      <c r="W47" s="21"/>
      <c r="X47" s="17"/>
    </row>
    <row r="48" spans="2:24" ht="15.75" x14ac:dyDescent="0.25">
      <c r="B48" s="7">
        <v>2</v>
      </c>
      <c r="C48" s="9" t="s">
        <v>34</v>
      </c>
      <c r="D48" s="8">
        <v>100</v>
      </c>
      <c r="E48" s="8">
        <v>9.6</v>
      </c>
      <c r="F48" s="8">
        <v>8.4</v>
      </c>
      <c r="G48" s="8">
        <v>0</v>
      </c>
      <c r="H48" s="8">
        <v>114</v>
      </c>
      <c r="I48" s="15">
        <v>66</v>
      </c>
      <c r="J48" s="15">
        <v>116.4</v>
      </c>
      <c r="K48" s="15">
        <v>9.6</v>
      </c>
      <c r="L48" s="15">
        <v>16.2</v>
      </c>
      <c r="M48" s="15">
        <v>136.80000000000001</v>
      </c>
      <c r="N48" s="15">
        <v>1.8</v>
      </c>
      <c r="O48" s="16">
        <v>0</v>
      </c>
      <c r="P48" s="16">
        <v>4.2000000000000003E-2</v>
      </c>
      <c r="Q48" s="16">
        <v>4.2000000000000003E-2</v>
      </c>
      <c r="R48" s="16">
        <v>0.09</v>
      </c>
      <c r="S48" s="16">
        <v>2.2200000000000002</v>
      </c>
      <c r="T48" s="16">
        <v>0</v>
      </c>
      <c r="V48" s="17"/>
      <c r="W48" s="21"/>
      <c r="X48" s="17"/>
    </row>
    <row r="49" spans="2:24" ht="15.75" x14ac:dyDescent="0.25">
      <c r="B49" s="7">
        <v>3</v>
      </c>
      <c r="C49" s="9" t="s">
        <v>26</v>
      </c>
      <c r="D49" s="8">
        <v>100</v>
      </c>
      <c r="E49" s="8">
        <v>8.1</v>
      </c>
      <c r="F49" s="8">
        <v>1</v>
      </c>
      <c r="G49" s="8">
        <v>48.8</v>
      </c>
      <c r="H49" s="8">
        <v>242</v>
      </c>
      <c r="I49" s="15">
        <v>575</v>
      </c>
      <c r="J49" s="15">
        <v>185</v>
      </c>
      <c r="K49" s="15">
        <v>37</v>
      </c>
      <c r="L49" s="15">
        <v>65</v>
      </c>
      <c r="M49" s="15">
        <v>218</v>
      </c>
      <c r="N49" s="15">
        <v>2.8</v>
      </c>
      <c r="O49" s="16">
        <v>0</v>
      </c>
      <c r="P49" s="16">
        <v>0</v>
      </c>
      <c r="Q49" s="16">
        <v>0.21</v>
      </c>
      <c r="R49" s="16">
        <v>0.12</v>
      </c>
      <c r="S49" s="16">
        <v>2.81</v>
      </c>
      <c r="T49" s="16">
        <v>0</v>
      </c>
      <c r="V49" s="17"/>
      <c r="W49" s="21"/>
      <c r="X49" s="17"/>
    </row>
    <row r="50" spans="2:24" ht="15.75" x14ac:dyDescent="0.25">
      <c r="B50" s="7">
        <v>4</v>
      </c>
      <c r="C50" s="9" t="s">
        <v>45</v>
      </c>
      <c r="D50" s="8">
        <v>10</v>
      </c>
      <c r="E50" s="8">
        <v>0.01</v>
      </c>
      <c r="F50" s="8">
        <v>7.3</v>
      </c>
      <c r="G50" s="8">
        <v>0.7</v>
      </c>
      <c r="H50" s="8">
        <v>300</v>
      </c>
      <c r="I50" s="15">
        <v>8.1</v>
      </c>
      <c r="J50" s="15">
        <v>2.6</v>
      </c>
      <c r="K50" s="15">
        <v>2.4</v>
      </c>
      <c r="L50" s="15">
        <v>0.3</v>
      </c>
      <c r="M50" s="15">
        <v>2</v>
      </c>
      <c r="N50" s="15">
        <v>0.02</v>
      </c>
      <c r="O50" s="16">
        <v>0.03</v>
      </c>
      <c r="P50" s="16">
        <v>0.04</v>
      </c>
      <c r="Q50" s="16">
        <v>1E-3</v>
      </c>
      <c r="R50" s="16">
        <v>1E-3</v>
      </c>
      <c r="S50" s="16">
        <v>1.1000000000000001E-2</v>
      </c>
      <c r="T50" s="16">
        <v>0</v>
      </c>
      <c r="V50" s="17"/>
      <c r="W50" s="21"/>
      <c r="X50" s="17"/>
    </row>
    <row r="51" spans="2:24" ht="15.75" x14ac:dyDescent="0.25">
      <c r="B51" s="7">
        <v>5</v>
      </c>
      <c r="C51" s="8" t="s">
        <v>35</v>
      </c>
      <c r="D51" s="8">
        <v>2E-3</v>
      </c>
      <c r="E51" s="8">
        <v>0.1</v>
      </c>
      <c r="F51" s="8">
        <v>0</v>
      </c>
      <c r="G51" s="8">
        <v>0</v>
      </c>
      <c r="H51" s="8">
        <v>2.8</v>
      </c>
      <c r="I51" s="15">
        <v>1.64E-3</v>
      </c>
      <c r="J51" s="15">
        <v>4.9599999999999998E-2</v>
      </c>
      <c r="K51" s="15">
        <v>9.8999999999999991E-3</v>
      </c>
      <c r="L51" s="15">
        <v>8.8000000000000005E-3</v>
      </c>
      <c r="M51" s="15">
        <v>1.6500000000000001E-2</v>
      </c>
      <c r="N51" s="15">
        <v>1.64E-3</v>
      </c>
      <c r="O51" s="19">
        <v>9.9999999999999995E-7</v>
      </c>
      <c r="P51" s="19">
        <v>0</v>
      </c>
      <c r="Q51" s="20">
        <v>1.4000000000000001E-6</v>
      </c>
      <c r="R51" s="19">
        <v>2.0000000000000002E-5</v>
      </c>
      <c r="S51" s="19">
        <v>1.6000000000000001E-4</v>
      </c>
      <c r="T51" s="16">
        <v>2.0000000000000001E-4</v>
      </c>
      <c r="V51" s="17"/>
      <c r="W51" s="21"/>
      <c r="X51" s="17"/>
    </row>
    <row r="52" spans="2:24" ht="15.75" x14ac:dyDescent="0.25">
      <c r="B52" s="7">
        <v>6</v>
      </c>
      <c r="C52" s="8" t="s">
        <v>36</v>
      </c>
      <c r="D52" s="8">
        <v>100</v>
      </c>
      <c r="E52" s="8">
        <v>2.4</v>
      </c>
      <c r="F52" s="8">
        <v>4.7</v>
      </c>
      <c r="G52" s="8">
        <v>13.8</v>
      </c>
      <c r="H52" s="8">
        <v>110</v>
      </c>
      <c r="I52" s="15">
        <v>50</v>
      </c>
      <c r="J52" s="15">
        <v>150</v>
      </c>
      <c r="K52" s="15">
        <v>124</v>
      </c>
      <c r="L52" s="15">
        <v>15</v>
      </c>
      <c r="M52" s="15">
        <v>95</v>
      </c>
      <c r="N52" s="15">
        <v>0.1</v>
      </c>
      <c r="O52" s="16">
        <v>0</v>
      </c>
      <c r="P52" s="16">
        <v>0.01</v>
      </c>
      <c r="Q52" s="16">
        <v>0.03</v>
      </c>
      <c r="R52" s="16">
        <v>0.15</v>
      </c>
      <c r="S52" s="16">
        <v>0.15</v>
      </c>
      <c r="T52" s="16">
        <v>0.6</v>
      </c>
      <c r="V52" s="17"/>
      <c r="W52" s="21"/>
      <c r="X52" s="17"/>
    </row>
    <row r="53" spans="2:24" ht="15.75" x14ac:dyDescent="0.25">
      <c r="B53" s="7">
        <v>7</v>
      </c>
      <c r="C53" s="9" t="s">
        <v>39</v>
      </c>
      <c r="D53" s="8">
        <v>40</v>
      </c>
      <c r="E53" s="8">
        <v>3.8</v>
      </c>
      <c r="F53" s="8">
        <v>9.8000000000000007</v>
      </c>
      <c r="G53" s="8">
        <v>33</v>
      </c>
      <c r="H53" s="8">
        <v>230</v>
      </c>
      <c r="I53" s="15">
        <v>1.8</v>
      </c>
      <c r="J53" s="15">
        <v>4.5</v>
      </c>
      <c r="K53" s="15">
        <v>1</v>
      </c>
      <c r="L53" s="15">
        <v>0.65</v>
      </c>
      <c r="M53" s="15">
        <v>3.45</v>
      </c>
      <c r="N53" s="15">
        <v>0.05</v>
      </c>
      <c r="O53" s="16">
        <v>0</v>
      </c>
      <c r="P53" s="16">
        <v>0</v>
      </c>
      <c r="Q53" s="16">
        <v>4.0000000000000001E-3</v>
      </c>
      <c r="R53" s="16">
        <v>4.0000000000000001E-3</v>
      </c>
      <c r="S53" s="16">
        <v>3.5000000000000003E-2</v>
      </c>
      <c r="T53" s="16">
        <v>0</v>
      </c>
      <c r="V53" s="17"/>
      <c r="W53" s="21"/>
      <c r="X53" s="17"/>
    </row>
    <row r="54" spans="2:24" x14ac:dyDescent="0.25">
      <c r="B54" s="2"/>
      <c r="C54" s="2" t="s">
        <v>30</v>
      </c>
      <c r="D54" s="13">
        <f t="shared" ref="D54:T54" si="3">SUM(D47:D53)</f>
        <v>550.00199999999995</v>
      </c>
      <c r="E54" s="13">
        <f t="shared" si="3"/>
        <v>38.010000000000005</v>
      </c>
      <c r="F54" s="13">
        <f t="shared" si="3"/>
        <v>33.200000000000003</v>
      </c>
      <c r="G54" s="13">
        <f t="shared" si="3"/>
        <v>224.3</v>
      </c>
      <c r="H54" s="13">
        <f t="shared" si="3"/>
        <v>1230.8</v>
      </c>
      <c r="I54" s="13">
        <f t="shared" si="3"/>
        <v>878.90163999999993</v>
      </c>
      <c r="J54" s="13">
        <f t="shared" si="3"/>
        <v>862.54960000000005</v>
      </c>
      <c r="K54" s="13">
        <f t="shared" si="3"/>
        <v>306.00990000000002</v>
      </c>
      <c r="L54" s="13">
        <f t="shared" si="3"/>
        <v>289.15879999999999</v>
      </c>
      <c r="M54" s="13">
        <f t="shared" si="3"/>
        <v>1111.2665</v>
      </c>
      <c r="N54" s="13">
        <f t="shared" si="3"/>
        <v>9.9716400000000007</v>
      </c>
      <c r="O54" s="13">
        <f t="shared" si="3"/>
        <v>3.0001E-2</v>
      </c>
      <c r="P54" s="13">
        <f t="shared" si="3"/>
        <v>9.1999999999999998E-2</v>
      </c>
      <c r="Q54" s="13">
        <f t="shared" si="3"/>
        <v>1.3270013999999999</v>
      </c>
      <c r="R54" s="13">
        <f t="shared" si="3"/>
        <v>0.60502</v>
      </c>
      <c r="S54" s="13">
        <f t="shared" si="3"/>
        <v>12.866159999999999</v>
      </c>
      <c r="T54" s="13">
        <f t="shared" si="3"/>
        <v>0.60019999999999996</v>
      </c>
      <c r="V54" s="17"/>
      <c r="W54" s="21"/>
      <c r="X54" s="17"/>
    </row>
    <row r="55" spans="2:24" x14ac:dyDescent="0.25">
      <c r="V55" s="17"/>
      <c r="W55" s="21"/>
      <c r="X55" s="17"/>
    </row>
    <row r="56" spans="2:24" x14ac:dyDescent="0.25">
      <c r="V56" s="17"/>
      <c r="W56" s="21"/>
      <c r="X56" s="17"/>
    </row>
    <row r="57" spans="2:24" ht="15.75" x14ac:dyDescent="0.25">
      <c r="B57" s="24" t="s">
        <v>46</v>
      </c>
      <c r="C57" s="24"/>
      <c r="D57" s="24"/>
      <c r="E57" s="24"/>
      <c r="F57" s="24"/>
      <c r="G57" s="24"/>
      <c r="H57" s="24"/>
      <c r="I57" s="34" t="s">
        <v>19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V57" s="17"/>
      <c r="W57" s="21"/>
      <c r="X57" s="17"/>
    </row>
    <row r="58" spans="2:24" ht="15.75" x14ac:dyDescent="0.25">
      <c r="B58" s="24" t="s">
        <v>47</v>
      </c>
      <c r="C58" s="24"/>
      <c r="D58" s="24"/>
      <c r="E58" s="24"/>
      <c r="F58" s="24"/>
      <c r="G58" s="24"/>
      <c r="H58" s="24"/>
      <c r="I58" s="28" t="s">
        <v>20</v>
      </c>
      <c r="J58" s="29"/>
      <c r="K58" s="29"/>
      <c r="L58" s="29"/>
      <c r="M58" s="29"/>
      <c r="N58" s="30"/>
      <c r="O58" s="31" t="s">
        <v>21</v>
      </c>
      <c r="P58" s="32"/>
      <c r="Q58" s="32"/>
      <c r="R58" s="32"/>
      <c r="S58" s="32"/>
      <c r="T58" s="33"/>
      <c r="V58" s="17"/>
      <c r="W58" s="17"/>
      <c r="X58" s="17"/>
    </row>
    <row r="59" spans="2:24" ht="31.5" x14ac:dyDescent="0.25">
      <c r="B59" s="2" t="s">
        <v>0</v>
      </c>
      <c r="C59" s="11" t="s">
        <v>1</v>
      </c>
      <c r="D59" s="10" t="s">
        <v>3</v>
      </c>
      <c r="E59" s="10" t="s">
        <v>2</v>
      </c>
      <c r="F59" s="10" t="s">
        <v>4</v>
      </c>
      <c r="G59" s="10" t="s">
        <v>5</v>
      </c>
      <c r="H59" s="11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5" t="s">
        <v>13</v>
      </c>
      <c r="P59" s="6" t="s">
        <v>14</v>
      </c>
      <c r="Q59" s="6" t="s">
        <v>15</v>
      </c>
      <c r="R59" s="6" t="s">
        <v>16</v>
      </c>
      <c r="S59" s="6" t="s">
        <v>17</v>
      </c>
      <c r="T59" s="6" t="s">
        <v>18</v>
      </c>
    </row>
    <row r="60" spans="2:24" ht="15.75" x14ac:dyDescent="0.25">
      <c r="B60" s="7">
        <v>1</v>
      </c>
      <c r="C60" s="8" t="s">
        <v>44</v>
      </c>
      <c r="D60" s="8">
        <v>250</v>
      </c>
      <c r="E60" s="8">
        <v>0.4</v>
      </c>
      <c r="F60" s="8">
        <v>0.8</v>
      </c>
      <c r="G60" s="8">
        <v>32.200000000000003</v>
      </c>
      <c r="H60" s="8">
        <v>152</v>
      </c>
      <c r="I60" s="15">
        <v>56</v>
      </c>
      <c r="J60" s="15">
        <v>1136</v>
      </c>
      <c r="K60" s="15">
        <v>20</v>
      </c>
      <c r="L60" s="15">
        <v>46</v>
      </c>
      <c r="M60" s="15">
        <v>116</v>
      </c>
      <c r="N60" s="15">
        <v>1.8</v>
      </c>
      <c r="O60" s="16">
        <v>0.04</v>
      </c>
      <c r="P60" s="16">
        <v>0</v>
      </c>
      <c r="Q60" s="16">
        <v>0.24</v>
      </c>
      <c r="R60" s="16">
        <v>0.1</v>
      </c>
      <c r="S60" s="16">
        <v>1.8</v>
      </c>
      <c r="T60" s="16">
        <v>40</v>
      </c>
    </row>
    <row r="61" spans="2:24" ht="15.75" x14ac:dyDescent="0.25">
      <c r="B61" s="7">
        <v>2</v>
      </c>
      <c r="C61" s="8" t="s">
        <v>48</v>
      </c>
      <c r="D61" s="8">
        <v>80</v>
      </c>
      <c r="E61" s="8">
        <v>15.4</v>
      </c>
      <c r="F61" s="22" t="s">
        <v>56</v>
      </c>
      <c r="G61" s="8">
        <v>0.12</v>
      </c>
      <c r="H61" s="8">
        <v>152</v>
      </c>
      <c r="I61" s="15">
        <v>36</v>
      </c>
      <c r="J61" s="15">
        <v>189</v>
      </c>
      <c r="K61" s="15">
        <v>5.4</v>
      </c>
      <c r="L61" s="15">
        <v>12.6</v>
      </c>
      <c r="M61" s="15">
        <v>118.8</v>
      </c>
      <c r="N61" s="15">
        <v>1.56</v>
      </c>
      <c r="O61" s="16">
        <v>0</v>
      </c>
      <c r="P61" s="16">
        <v>0</v>
      </c>
      <c r="Q61" s="16">
        <v>3.5999999999999997E-2</v>
      </c>
      <c r="R61" s="16">
        <v>0.09</v>
      </c>
      <c r="S61" s="16">
        <v>1.68</v>
      </c>
      <c r="T61" s="16">
        <v>0</v>
      </c>
    </row>
    <row r="62" spans="2:24" ht="15.75" x14ac:dyDescent="0.25">
      <c r="B62" s="7">
        <v>3</v>
      </c>
      <c r="C62" s="8" t="s">
        <v>45</v>
      </c>
      <c r="D62" s="8">
        <v>10</v>
      </c>
      <c r="E62" s="8">
        <v>0.01</v>
      </c>
      <c r="F62" s="8">
        <v>7.3</v>
      </c>
      <c r="G62" s="8">
        <v>0.7</v>
      </c>
      <c r="H62" s="8">
        <v>300</v>
      </c>
      <c r="I62" s="15">
        <v>8.1</v>
      </c>
      <c r="J62" s="15">
        <v>2.6</v>
      </c>
      <c r="K62" s="15">
        <v>2.4</v>
      </c>
      <c r="L62" s="15">
        <v>0.3</v>
      </c>
      <c r="M62" s="15">
        <v>2</v>
      </c>
      <c r="N62" s="15">
        <v>0.02</v>
      </c>
      <c r="O62" s="16">
        <v>0.03</v>
      </c>
      <c r="P62" s="16">
        <v>0.04</v>
      </c>
      <c r="Q62" s="16">
        <v>1E-3</v>
      </c>
      <c r="R62" s="16">
        <v>1E-3</v>
      </c>
      <c r="S62" s="16">
        <v>1.1000000000000001E-2</v>
      </c>
      <c r="T62" s="16">
        <v>0</v>
      </c>
    </row>
    <row r="63" spans="2:24" ht="15.75" x14ac:dyDescent="0.25">
      <c r="B63" s="7">
        <v>4</v>
      </c>
      <c r="C63" s="8" t="s">
        <v>28</v>
      </c>
      <c r="D63" s="8">
        <v>200</v>
      </c>
      <c r="E63" s="8">
        <v>0.2</v>
      </c>
      <c r="F63" s="8">
        <v>0</v>
      </c>
      <c r="G63" s="8">
        <v>20</v>
      </c>
      <c r="H63" s="8">
        <v>82</v>
      </c>
      <c r="I63" s="15">
        <v>0</v>
      </c>
      <c r="J63" s="15">
        <v>0</v>
      </c>
      <c r="K63" s="15">
        <v>36</v>
      </c>
      <c r="L63" s="15">
        <v>0</v>
      </c>
      <c r="M63" s="15">
        <v>26</v>
      </c>
      <c r="N63" s="15">
        <v>0.6</v>
      </c>
      <c r="O63" s="16">
        <v>0.1</v>
      </c>
      <c r="P63" s="16">
        <v>0</v>
      </c>
      <c r="Q63" s="16">
        <v>0.08</v>
      </c>
      <c r="R63" s="16">
        <v>0.04</v>
      </c>
      <c r="S63" s="16">
        <v>0.44</v>
      </c>
      <c r="T63" s="16">
        <v>80</v>
      </c>
    </row>
    <row r="64" spans="2:24" ht="15.75" x14ac:dyDescent="0.25">
      <c r="B64" s="7">
        <v>5</v>
      </c>
      <c r="C64" s="8" t="s">
        <v>26</v>
      </c>
      <c r="D64" s="8">
        <v>100</v>
      </c>
      <c r="E64" s="8">
        <v>81</v>
      </c>
      <c r="F64" s="8">
        <v>1</v>
      </c>
      <c r="G64" s="8">
        <v>48.8</v>
      </c>
      <c r="H64" s="8">
        <v>242</v>
      </c>
      <c r="I64" s="15">
        <v>575</v>
      </c>
      <c r="J64" s="15">
        <v>185</v>
      </c>
      <c r="K64" s="15">
        <v>37</v>
      </c>
      <c r="L64" s="15">
        <v>65</v>
      </c>
      <c r="M64" s="15">
        <v>218</v>
      </c>
      <c r="N64" s="15">
        <v>2.8</v>
      </c>
      <c r="O64" s="16">
        <v>0</v>
      </c>
      <c r="P64" s="16">
        <v>0</v>
      </c>
      <c r="Q64" s="16">
        <v>0.21</v>
      </c>
      <c r="R64" s="16">
        <v>0.12</v>
      </c>
      <c r="S64" s="16">
        <v>2.81</v>
      </c>
      <c r="T64" s="16">
        <v>0</v>
      </c>
    </row>
    <row r="65" spans="2:20" x14ac:dyDescent="0.25">
      <c r="B65" s="2"/>
      <c r="C65" s="13" t="s">
        <v>30</v>
      </c>
      <c r="D65" s="13">
        <f t="shared" ref="D65:T65" si="4">SUM(D60:D64)</f>
        <v>640</v>
      </c>
      <c r="E65" s="13">
        <f t="shared" si="4"/>
        <v>97.01</v>
      </c>
      <c r="F65" s="13">
        <f t="shared" si="4"/>
        <v>9.1</v>
      </c>
      <c r="G65" s="13">
        <f t="shared" si="4"/>
        <v>101.82</v>
      </c>
      <c r="H65" s="13">
        <f t="shared" si="4"/>
        <v>928</v>
      </c>
      <c r="I65" s="13">
        <f t="shared" si="4"/>
        <v>675.1</v>
      </c>
      <c r="J65" s="13">
        <f t="shared" si="4"/>
        <v>1512.6</v>
      </c>
      <c r="K65" s="13">
        <f t="shared" si="4"/>
        <v>100.8</v>
      </c>
      <c r="L65" s="13">
        <f t="shared" si="4"/>
        <v>123.9</v>
      </c>
      <c r="M65" s="13">
        <f t="shared" si="4"/>
        <v>480.8</v>
      </c>
      <c r="N65" s="13">
        <f t="shared" si="4"/>
        <v>6.78</v>
      </c>
      <c r="O65" s="13">
        <f t="shared" si="4"/>
        <v>0.17</v>
      </c>
      <c r="P65" s="13">
        <f t="shared" si="4"/>
        <v>0.04</v>
      </c>
      <c r="Q65" s="13">
        <f t="shared" si="4"/>
        <v>0.56699999999999995</v>
      </c>
      <c r="R65" s="13">
        <f t="shared" si="4"/>
        <v>0.35099999999999998</v>
      </c>
      <c r="S65" s="13">
        <f t="shared" si="4"/>
        <v>6.7409999999999997</v>
      </c>
      <c r="T65" s="13">
        <f t="shared" si="4"/>
        <v>120</v>
      </c>
    </row>
    <row r="68" spans="2:20" ht="15.75" x14ac:dyDescent="0.25">
      <c r="B68" s="24" t="s">
        <v>61</v>
      </c>
      <c r="C68" s="24"/>
      <c r="D68" s="24"/>
      <c r="E68" s="24"/>
      <c r="F68" s="24"/>
      <c r="G68" s="24"/>
      <c r="H68" s="24"/>
      <c r="I68" s="34" t="s">
        <v>19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6"/>
    </row>
    <row r="69" spans="2:20" ht="15.75" x14ac:dyDescent="0.25">
      <c r="B69" s="24" t="s">
        <v>50</v>
      </c>
      <c r="C69" s="24"/>
      <c r="D69" s="24"/>
      <c r="E69" s="24"/>
      <c r="F69" s="24"/>
      <c r="G69" s="24"/>
      <c r="H69" s="24"/>
      <c r="I69" s="28" t="s">
        <v>20</v>
      </c>
      <c r="J69" s="29"/>
      <c r="K69" s="29"/>
      <c r="L69" s="29"/>
      <c r="M69" s="29"/>
      <c r="N69" s="30"/>
      <c r="O69" s="31" t="s">
        <v>21</v>
      </c>
      <c r="P69" s="32"/>
      <c r="Q69" s="32"/>
      <c r="R69" s="32"/>
      <c r="S69" s="32"/>
      <c r="T69" s="33"/>
    </row>
    <row r="70" spans="2:20" ht="31.5" x14ac:dyDescent="0.25">
      <c r="B70" s="2" t="s">
        <v>0</v>
      </c>
      <c r="C70" s="3" t="s">
        <v>1</v>
      </c>
      <c r="D70" s="10" t="s">
        <v>3</v>
      </c>
      <c r="E70" s="10" t="s">
        <v>2</v>
      </c>
      <c r="F70" s="10" t="s">
        <v>4</v>
      </c>
      <c r="G70" s="10" t="s">
        <v>5</v>
      </c>
      <c r="H70" s="11" t="s">
        <v>6</v>
      </c>
      <c r="I70" s="4" t="s">
        <v>7</v>
      </c>
      <c r="J70" s="4" t="s">
        <v>8</v>
      </c>
      <c r="K70" s="4" t="s">
        <v>9</v>
      </c>
      <c r="L70" s="4" t="s">
        <v>10</v>
      </c>
      <c r="M70" s="4" t="s">
        <v>11</v>
      </c>
      <c r="N70" s="4" t="s">
        <v>12</v>
      </c>
      <c r="O70" s="5" t="s">
        <v>13</v>
      </c>
      <c r="P70" s="6" t="s">
        <v>14</v>
      </c>
      <c r="Q70" s="6" t="s">
        <v>15</v>
      </c>
      <c r="R70" s="6" t="s">
        <v>16</v>
      </c>
      <c r="S70" s="6" t="s">
        <v>17</v>
      </c>
      <c r="T70" s="6" t="s">
        <v>18</v>
      </c>
    </row>
    <row r="71" spans="2:20" ht="15.75" x14ac:dyDescent="0.25">
      <c r="B71" s="7">
        <v>1</v>
      </c>
      <c r="C71" s="7" t="s">
        <v>51</v>
      </c>
      <c r="D71" s="8">
        <v>200</v>
      </c>
      <c r="E71" s="8">
        <v>52</v>
      </c>
      <c r="F71" s="8">
        <v>4</v>
      </c>
      <c r="G71" s="8">
        <v>114</v>
      </c>
      <c r="H71" s="8">
        <v>224</v>
      </c>
      <c r="I71" s="15">
        <v>202</v>
      </c>
      <c r="J71" s="15">
        <v>1344</v>
      </c>
      <c r="K71" s="15">
        <v>166</v>
      </c>
      <c r="L71" s="15">
        <v>0</v>
      </c>
      <c r="M71" s="15">
        <v>588</v>
      </c>
      <c r="N71" s="15">
        <v>31.8</v>
      </c>
      <c r="O71" s="16">
        <v>0.06</v>
      </c>
      <c r="P71" s="16">
        <v>0</v>
      </c>
      <c r="Q71" s="16">
        <v>1</v>
      </c>
      <c r="R71" s="16">
        <v>0.42</v>
      </c>
      <c r="S71" s="16">
        <v>3.6</v>
      </c>
      <c r="T71" s="16">
        <v>0</v>
      </c>
    </row>
    <row r="72" spans="2:20" ht="15.75" x14ac:dyDescent="0.25">
      <c r="B72" s="7">
        <v>2</v>
      </c>
      <c r="C72" s="7" t="s">
        <v>25</v>
      </c>
      <c r="D72" s="8">
        <v>80</v>
      </c>
      <c r="E72" s="8">
        <v>15.4</v>
      </c>
      <c r="F72" s="23">
        <v>4.9000000000000004</v>
      </c>
      <c r="G72" s="8">
        <v>0.12</v>
      </c>
      <c r="H72" s="8">
        <v>152</v>
      </c>
      <c r="I72" s="15">
        <v>36</v>
      </c>
      <c r="J72" s="15">
        <v>189</v>
      </c>
      <c r="K72" s="15">
        <v>5.4</v>
      </c>
      <c r="L72" s="15">
        <v>12.6</v>
      </c>
      <c r="M72" s="15">
        <v>118.8</v>
      </c>
      <c r="N72" s="15">
        <v>1.56</v>
      </c>
      <c r="O72" s="16">
        <v>0</v>
      </c>
      <c r="P72" s="16">
        <v>0</v>
      </c>
      <c r="Q72" s="16">
        <v>3.5999999999999997E-2</v>
      </c>
      <c r="R72" s="16">
        <v>0.09</v>
      </c>
      <c r="S72" s="16">
        <v>1.68</v>
      </c>
      <c r="T72" s="16">
        <v>0</v>
      </c>
    </row>
    <row r="73" spans="2:20" ht="15.75" x14ac:dyDescent="0.25">
      <c r="B73" s="7">
        <v>3</v>
      </c>
      <c r="C73" s="9" t="s">
        <v>26</v>
      </c>
      <c r="D73" s="8">
        <v>100</v>
      </c>
      <c r="E73" s="8">
        <v>8.1</v>
      </c>
      <c r="F73" s="8">
        <v>1</v>
      </c>
      <c r="G73" s="8">
        <v>48.8</v>
      </c>
      <c r="H73" s="8">
        <v>242</v>
      </c>
      <c r="I73" s="15">
        <v>575</v>
      </c>
      <c r="J73" s="15">
        <v>185</v>
      </c>
      <c r="K73" s="15">
        <v>37</v>
      </c>
      <c r="L73" s="15">
        <v>65</v>
      </c>
      <c r="M73" s="15">
        <v>218</v>
      </c>
      <c r="N73" s="15">
        <v>2.8</v>
      </c>
      <c r="O73" s="16">
        <v>0</v>
      </c>
      <c r="P73" s="16">
        <v>0</v>
      </c>
      <c r="Q73" s="16">
        <v>0.21</v>
      </c>
      <c r="R73" s="16">
        <v>0.12</v>
      </c>
      <c r="S73" s="16">
        <v>2.81</v>
      </c>
      <c r="T73" s="16">
        <v>0</v>
      </c>
    </row>
    <row r="74" spans="2:20" ht="15.75" x14ac:dyDescent="0.25">
      <c r="B74" s="7">
        <v>4</v>
      </c>
      <c r="C74" s="9" t="s">
        <v>29</v>
      </c>
      <c r="D74" s="8">
        <v>10</v>
      </c>
      <c r="E74" s="8">
        <v>0.01</v>
      </c>
      <c r="F74" s="8">
        <v>7.3</v>
      </c>
      <c r="G74" s="8">
        <v>0.7</v>
      </c>
      <c r="H74" s="8">
        <v>300</v>
      </c>
      <c r="I74" s="15">
        <v>8.1</v>
      </c>
      <c r="J74" s="15">
        <v>2.6</v>
      </c>
      <c r="K74" s="15">
        <v>2.4</v>
      </c>
      <c r="L74" s="15">
        <v>0.3</v>
      </c>
      <c r="M74" s="15">
        <v>2</v>
      </c>
      <c r="N74" s="15">
        <v>0.02</v>
      </c>
      <c r="O74" s="16">
        <v>0.03</v>
      </c>
      <c r="P74" s="16">
        <v>0.04</v>
      </c>
      <c r="Q74" s="16">
        <v>1E-3</v>
      </c>
      <c r="R74" s="16">
        <v>1E-3</v>
      </c>
      <c r="S74" s="16">
        <v>1.1000000000000001E-2</v>
      </c>
      <c r="T74" s="16">
        <v>0</v>
      </c>
    </row>
    <row r="75" spans="2:20" ht="15.75" x14ac:dyDescent="0.25">
      <c r="B75" s="7">
        <v>5</v>
      </c>
      <c r="C75" s="9" t="s">
        <v>40</v>
      </c>
      <c r="D75" s="8">
        <v>100</v>
      </c>
      <c r="E75" s="8">
        <v>1.5</v>
      </c>
      <c r="F75" s="8">
        <v>0.2</v>
      </c>
      <c r="G75" s="8">
        <v>21.8</v>
      </c>
      <c r="H75" s="8">
        <v>96</v>
      </c>
      <c r="I75" s="15">
        <v>31</v>
      </c>
      <c r="J75" s="15">
        <v>348</v>
      </c>
      <c r="K75" s="15">
        <v>8</v>
      </c>
      <c r="L75" s="15">
        <v>42</v>
      </c>
      <c r="M75" s="15">
        <v>28</v>
      </c>
      <c r="N75" s="15">
        <v>0.6</v>
      </c>
      <c r="O75" s="16">
        <v>0.12</v>
      </c>
      <c r="P75" s="16">
        <v>0</v>
      </c>
      <c r="Q75" s="16">
        <v>0.04</v>
      </c>
      <c r="R75" s="16">
        <v>0.05</v>
      </c>
      <c r="S75" s="16">
        <v>0.6</v>
      </c>
      <c r="T75" s="16">
        <v>10</v>
      </c>
    </row>
    <row r="76" spans="2:20" ht="15.75" x14ac:dyDescent="0.25">
      <c r="B76" s="7">
        <v>6</v>
      </c>
      <c r="C76" s="9" t="s">
        <v>58</v>
      </c>
      <c r="D76" s="8"/>
      <c r="E76" s="8"/>
      <c r="F76" s="8"/>
      <c r="G76" s="8"/>
      <c r="H76" s="8"/>
      <c r="I76" s="15">
        <v>0</v>
      </c>
      <c r="J76" s="15">
        <v>0</v>
      </c>
      <c r="K76" s="15">
        <v>36</v>
      </c>
      <c r="L76" s="15">
        <v>0</v>
      </c>
      <c r="M76" s="15">
        <v>26</v>
      </c>
      <c r="N76" s="15">
        <v>0.6</v>
      </c>
      <c r="O76" s="16">
        <v>0.1</v>
      </c>
      <c r="P76" s="16">
        <v>0</v>
      </c>
      <c r="Q76" s="16">
        <v>0.08</v>
      </c>
      <c r="R76" s="16">
        <v>0.04</v>
      </c>
      <c r="S76" s="16">
        <v>0.44</v>
      </c>
      <c r="T76" s="16">
        <v>80</v>
      </c>
    </row>
    <row r="77" spans="2:20" ht="15.75" x14ac:dyDescent="0.25">
      <c r="B77" s="7"/>
      <c r="C77" s="8" t="s">
        <v>30</v>
      </c>
      <c r="D77" s="12">
        <f>SUM(D71:D76)</f>
        <v>490</v>
      </c>
      <c r="E77" s="12">
        <f t="shared" ref="E77:H77" si="5">SUM(E71:E76)</f>
        <v>77.010000000000005</v>
      </c>
      <c r="F77" s="12">
        <f t="shared" si="5"/>
        <v>17.399999999999999</v>
      </c>
      <c r="G77" s="12">
        <f t="shared" si="5"/>
        <v>185.42000000000002</v>
      </c>
      <c r="H77" s="12">
        <f t="shared" si="5"/>
        <v>1014</v>
      </c>
      <c r="I77" s="2">
        <f>SUM(I71:I76)</f>
        <v>852.1</v>
      </c>
      <c r="J77" s="2">
        <f t="shared" ref="J77:T77" si="6">SUM(J71:J76)</f>
        <v>2068.6</v>
      </c>
      <c r="K77" s="2">
        <f t="shared" si="6"/>
        <v>254.8</v>
      </c>
      <c r="L77" s="2">
        <f t="shared" si="6"/>
        <v>119.89999999999999</v>
      </c>
      <c r="M77" s="2">
        <f t="shared" si="6"/>
        <v>980.8</v>
      </c>
      <c r="N77" s="2">
        <f t="shared" si="6"/>
        <v>37.380000000000003</v>
      </c>
      <c r="O77" s="2">
        <f t="shared" si="6"/>
        <v>0.31</v>
      </c>
      <c r="P77" s="2">
        <f t="shared" si="6"/>
        <v>0.04</v>
      </c>
      <c r="Q77" s="2">
        <f t="shared" si="6"/>
        <v>1.367</v>
      </c>
      <c r="R77" s="2">
        <f t="shared" si="6"/>
        <v>0.72100000000000009</v>
      </c>
      <c r="S77" s="2">
        <f t="shared" si="6"/>
        <v>9.1409999999999982</v>
      </c>
      <c r="T77" s="2">
        <f t="shared" si="6"/>
        <v>90</v>
      </c>
    </row>
    <row r="80" spans="2:20" ht="15.75" x14ac:dyDescent="0.25">
      <c r="B80" s="24" t="s">
        <v>22</v>
      </c>
      <c r="C80" s="24"/>
      <c r="D80" s="24"/>
      <c r="E80" s="24"/>
      <c r="F80" s="24"/>
      <c r="G80" s="24"/>
      <c r="H80" s="24"/>
      <c r="I80" s="34" t="s">
        <v>19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6"/>
    </row>
    <row r="81" spans="2:20" ht="15.75" x14ac:dyDescent="0.25">
      <c r="B81" s="24" t="s">
        <v>42</v>
      </c>
      <c r="C81" s="24"/>
      <c r="D81" s="24"/>
      <c r="E81" s="24"/>
      <c r="F81" s="24"/>
      <c r="G81" s="24"/>
      <c r="H81" s="24"/>
      <c r="I81" s="28" t="s">
        <v>20</v>
      </c>
      <c r="J81" s="29"/>
      <c r="K81" s="29"/>
      <c r="L81" s="29"/>
      <c r="M81" s="29"/>
      <c r="N81" s="30"/>
      <c r="O81" s="31" t="s">
        <v>21</v>
      </c>
      <c r="P81" s="32"/>
      <c r="Q81" s="32"/>
      <c r="R81" s="32"/>
      <c r="S81" s="32"/>
      <c r="T81" s="33"/>
    </row>
    <row r="82" spans="2:20" ht="31.5" x14ac:dyDescent="0.25">
      <c r="B82" s="2" t="s">
        <v>0</v>
      </c>
      <c r="C82" s="11" t="s">
        <v>1</v>
      </c>
      <c r="D82" s="10" t="s">
        <v>3</v>
      </c>
      <c r="E82" s="10" t="s">
        <v>2</v>
      </c>
      <c r="F82" s="10" t="s">
        <v>4</v>
      </c>
      <c r="G82" s="10" t="s">
        <v>5</v>
      </c>
      <c r="H82" s="11" t="s">
        <v>6</v>
      </c>
      <c r="I82" s="4" t="s">
        <v>7</v>
      </c>
      <c r="J82" s="4" t="s">
        <v>8</v>
      </c>
      <c r="K82" s="4" t="s">
        <v>9</v>
      </c>
      <c r="L82" s="4" t="s">
        <v>10</v>
      </c>
      <c r="M82" s="4" t="s">
        <v>11</v>
      </c>
      <c r="N82" s="4" t="s">
        <v>12</v>
      </c>
      <c r="O82" s="5" t="s">
        <v>13</v>
      </c>
      <c r="P82" s="6" t="s">
        <v>14</v>
      </c>
      <c r="Q82" s="6" t="s">
        <v>15</v>
      </c>
      <c r="R82" s="6" t="s">
        <v>16</v>
      </c>
      <c r="S82" s="6" t="s">
        <v>17</v>
      </c>
      <c r="T82" s="6" t="s">
        <v>18</v>
      </c>
    </row>
    <row r="83" spans="2:20" ht="15.75" x14ac:dyDescent="0.25">
      <c r="B83" s="7">
        <v>1</v>
      </c>
      <c r="C83" s="9" t="s">
        <v>33</v>
      </c>
      <c r="D83" s="8">
        <v>100</v>
      </c>
      <c r="E83" s="8">
        <v>14</v>
      </c>
      <c r="F83" s="8">
        <v>2</v>
      </c>
      <c r="G83" s="8">
        <v>128</v>
      </c>
      <c r="H83" s="8">
        <v>232</v>
      </c>
      <c r="I83" s="15">
        <v>178</v>
      </c>
      <c r="J83" s="15">
        <v>404</v>
      </c>
      <c r="K83" s="15">
        <v>132</v>
      </c>
      <c r="L83" s="15">
        <v>192</v>
      </c>
      <c r="M83" s="15">
        <v>656</v>
      </c>
      <c r="N83" s="15">
        <v>5.2</v>
      </c>
      <c r="O83" s="16">
        <v>0</v>
      </c>
      <c r="P83" s="16">
        <v>0</v>
      </c>
      <c r="Q83" s="16">
        <v>1.04</v>
      </c>
      <c r="R83" s="16">
        <v>0.24</v>
      </c>
      <c r="S83" s="16">
        <v>7.64</v>
      </c>
      <c r="T83" s="16">
        <v>0</v>
      </c>
    </row>
    <row r="84" spans="2:20" ht="15.75" x14ac:dyDescent="0.25">
      <c r="B84" s="7">
        <v>2</v>
      </c>
      <c r="C84" s="9" t="s">
        <v>43</v>
      </c>
      <c r="D84" s="8">
        <v>100</v>
      </c>
      <c r="E84" s="8">
        <v>5.6</v>
      </c>
      <c r="F84" s="8">
        <v>5</v>
      </c>
      <c r="G84" s="8">
        <v>9.4</v>
      </c>
      <c r="H84" s="8">
        <v>104</v>
      </c>
      <c r="I84" s="15">
        <v>100</v>
      </c>
      <c r="J84" s="15">
        <v>292</v>
      </c>
      <c r="K84" s="15">
        <v>242</v>
      </c>
      <c r="L84" s="15">
        <v>28</v>
      </c>
      <c r="M84" s="15">
        <v>182</v>
      </c>
      <c r="N84" s="15">
        <v>0.2</v>
      </c>
      <c r="O84" s="16">
        <v>0.02</v>
      </c>
      <c r="P84" s="16">
        <v>0.04</v>
      </c>
      <c r="Q84" s="16">
        <v>0.06</v>
      </c>
      <c r="R84" s="16">
        <v>0.26</v>
      </c>
      <c r="S84" s="16">
        <v>0.2</v>
      </c>
      <c r="T84" s="16">
        <v>2</v>
      </c>
    </row>
    <row r="85" spans="2:20" ht="15.75" x14ac:dyDescent="0.25">
      <c r="B85" s="7">
        <v>3</v>
      </c>
      <c r="C85" s="8" t="s">
        <v>26</v>
      </c>
      <c r="D85" s="8">
        <v>100</v>
      </c>
      <c r="E85" s="8">
        <v>8.1</v>
      </c>
      <c r="F85" s="8">
        <v>1</v>
      </c>
      <c r="G85" s="8">
        <v>48.8</v>
      </c>
      <c r="H85" s="8">
        <v>242</v>
      </c>
      <c r="I85" s="15">
        <v>575</v>
      </c>
      <c r="J85" s="15">
        <v>185</v>
      </c>
      <c r="K85" s="15">
        <v>37</v>
      </c>
      <c r="L85" s="15">
        <v>65</v>
      </c>
      <c r="M85" s="15">
        <v>218</v>
      </c>
      <c r="N85" s="15">
        <v>2.8</v>
      </c>
      <c r="O85" s="16">
        <v>0</v>
      </c>
      <c r="P85" s="16">
        <v>0</v>
      </c>
      <c r="Q85" s="16">
        <v>0.21</v>
      </c>
      <c r="R85" s="16">
        <v>0.12</v>
      </c>
      <c r="S85" s="16">
        <v>2.81</v>
      </c>
      <c r="T85" s="16">
        <v>0</v>
      </c>
    </row>
    <row r="86" spans="2:20" ht="15.75" x14ac:dyDescent="0.25">
      <c r="B86" s="7">
        <v>4</v>
      </c>
      <c r="C86" s="8" t="s">
        <v>45</v>
      </c>
      <c r="D86" s="8">
        <v>10</v>
      </c>
      <c r="E86" s="8">
        <v>0.01</v>
      </c>
      <c r="F86" s="8">
        <v>7.3</v>
      </c>
      <c r="G86" s="8">
        <v>0.7</v>
      </c>
      <c r="H86" s="8">
        <v>300</v>
      </c>
      <c r="I86" s="15">
        <v>8.1</v>
      </c>
      <c r="J86" s="15">
        <v>2.6</v>
      </c>
      <c r="K86" s="15">
        <v>2.4</v>
      </c>
      <c r="L86" s="15">
        <v>0.3</v>
      </c>
      <c r="M86" s="15">
        <v>2</v>
      </c>
      <c r="N86" s="15">
        <v>0.02</v>
      </c>
      <c r="O86" s="16">
        <v>0.03</v>
      </c>
      <c r="P86" s="16">
        <v>0.04</v>
      </c>
      <c r="Q86" s="16">
        <v>1E-3</v>
      </c>
      <c r="R86" s="16">
        <v>1E-3</v>
      </c>
      <c r="S86" s="16">
        <v>1.1000000000000001E-2</v>
      </c>
      <c r="T86" s="16">
        <v>0</v>
      </c>
    </row>
    <row r="87" spans="2:20" ht="15.75" x14ac:dyDescent="0.25">
      <c r="B87" s="7">
        <v>5</v>
      </c>
      <c r="C87" s="9" t="s">
        <v>41</v>
      </c>
      <c r="D87" s="8">
        <v>5</v>
      </c>
      <c r="E87" s="8">
        <v>5</v>
      </c>
      <c r="F87" s="8">
        <v>3.5</v>
      </c>
      <c r="G87" s="8">
        <v>6.4</v>
      </c>
      <c r="H87" s="8">
        <v>75</v>
      </c>
      <c r="I87" s="15">
        <v>0.35</v>
      </c>
      <c r="J87" s="15">
        <v>120.15</v>
      </c>
      <c r="K87" s="15">
        <v>0.9</v>
      </c>
      <c r="L87" s="15">
        <v>4.5</v>
      </c>
      <c r="M87" s="15">
        <v>38.549999999999997</v>
      </c>
      <c r="N87" s="15">
        <v>0.58499999999999996</v>
      </c>
      <c r="O87" s="16">
        <v>0</v>
      </c>
      <c r="P87" s="16">
        <v>0</v>
      </c>
      <c r="Q87" s="16">
        <v>5.0000000000000001E-3</v>
      </c>
      <c r="R87" s="16">
        <v>1.4999999999999999E-2</v>
      </c>
      <c r="S87" s="16">
        <v>0.09</v>
      </c>
      <c r="T87" s="16">
        <v>0</v>
      </c>
    </row>
    <row r="88" spans="2:20" ht="15.75" x14ac:dyDescent="0.25">
      <c r="B88" s="7">
        <v>6</v>
      </c>
      <c r="C88" s="8" t="s">
        <v>36</v>
      </c>
      <c r="D88" s="8">
        <v>100</v>
      </c>
      <c r="E88" s="8">
        <v>2.4</v>
      </c>
      <c r="F88" s="8">
        <v>4.7</v>
      </c>
      <c r="G88" s="8">
        <v>13.8</v>
      </c>
      <c r="H88" s="8">
        <v>110</v>
      </c>
      <c r="I88" s="15">
        <v>50</v>
      </c>
      <c r="J88" s="15">
        <v>150</v>
      </c>
      <c r="K88" s="15">
        <v>124</v>
      </c>
      <c r="L88" s="15">
        <v>15</v>
      </c>
      <c r="M88" s="15">
        <v>95</v>
      </c>
      <c r="N88" s="15">
        <v>0.1</v>
      </c>
      <c r="O88" s="16">
        <v>0</v>
      </c>
      <c r="P88" s="16">
        <v>0.01</v>
      </c>
      <c r="Q88" s="16">
        <v>0.03</v>
      </c>
      <c r="R88" s="16">
        <v>0.15</v>
      </c>
      <c r="S88" s="16">
        <v>0.15</v>
      </c>
      <c r="T88" s="16">
        <v>0.6</v>
      </c>
    </row>
    <row r="89" spans="2:20" ht="15.75" x14ac:dyDescent="0.25">
      <c r="B89" s="7">
        <v>7</v>
      </c>
      <c r="C89" s="9" t="s">
        <v>27</v>
      </c>
      <c r="D89" s="8">
        <v>100</v>
      </c>
      <c r="E89" s="8">
        <v>1.5</v>
      </c>
      <c r="F89" s="8">
        <v>0.2</v>
      </c>
      <c r="G89" s="8">
        <v>21.8</v>
      </c>
      <c r="H89" s="8">
        <v>96</v>
      </c>
      <c r="I89" s="15">
        <v>31</v>
      </c>
      <c r="J89" s="15">
        <v>348</v>
      </c>
      <c r="K89" s="15">
        <v>8</v>
      </c>
      <c r="L89" s="15">
        <v>42</v>
      </c>
      <c r="M89" s="15">
        <v>28</v>
      </c>
      <c r="N89" s="15">
        <v>0.6</v>
      </c>
      <c r="O89" s="16">
        <v>0.12</v>
      </c>
      <c r="P89" s="16">
        <v>0</v>
      </c>
      <c r="Q89" s="16">
        <v>0.04</v>
      </c>
      <c r="R89" s="16">
        <v>0.05</v>
      </c>
      <c r="S89" s="16">
        <v>0.6</v>
      </c>
      <c r="T89" s="16">
        <v>10</v>
      </c>
    </row>
    <row r="90" spans="2:20" ht="15.75" x14ac:dyDescent="0.25">
      <c r="B90" s="7">
        <v>8</v>
      </c>
      <c r="C90" s="9" t="s">
        <v>39</v>
      </c>
      <c r="D90" s="8">
        <v>60</v>
      </c>
      <c r="E90" s="8">
        <v>3.8</v>
      </c>
      <c r="F90" s="8">
        <v>9.8000000000000007</v>
      </c>
      <c r="G90" s="8">
        <v>33</v>
      </c>
      <c r="H90" s="8">
        <v>230</v>
      </c>
      <c r="I90" s="15">
        <v>1.8</v>
      </c>
      <c r="J90" s="15">
        <v>4.5</v>
      </c>
      <c r="K90" s="15">
        <v>1</v>
      </c>
      <c r="L90" s="15">
        <v>0.65</v>
      </c>
      <c r="M90" s="15">
        <v>3.45</v>
      </c>
      <c r="N90" s="15">
        <v>0.05</v>
      </c>
      <c r="O90" s="16">
        <v>0</v>
      </c>
      <c r="P90" s="16">
        <v>0</v>
      </c>
      <c r="Q90" s="16">
        <v>4.0000000000000001E-3</v>
      </c>
      <c r="R90" s="16">
        <v>4.0000000000000001E-3</v>
      </c>
      <c r="S90" s="16">
        <v>3.5000000000000003E-2</v>
      </c>
      <c r="T90" s="16">
        <v>0</v>
      </c>
    </row>
    <row r="91" spans="2:20" ht="15.75" x14ac:dyDescent="0.25">
      <c r="B91" s="7">
        <v>9</v>
      </c>
      <c r="C91" s="9" t="s">
        <v>44</v>
      </c>
      <c r="D91" s="8">
        <v>75</v>
      </c>
      <c r="E91" s="8">
        <v>0.2</v>
      </c>
      <c r="F91" s="8">
        <v>0.4</v>
      </c>
      <c r="G91" s="8">
        <v>16.100000000000001</v>
      </c>
      <c r="H91" s="8">
        <v>76</v>
      </c>
      <c r="I91" s="15">
        <v>28</v>
      </c>
      <c r="J91" s="15">
        <v>568</v>
      </c>
      <c r="K91" s="15">
        <v>10</v>
      </c>
      <c r="L91" s="15">
        <v>23</v>
      </c>
      <c r="M91" s="15">
        <v>58</v>
      </c>
      <c r="N91" s="15">
        <v>0.9</v>
      </c>
      <c r="O91" s="16">
        <v>0.02</v>
      </c>
      <c r="P91" s="16">
        <v>0</v>
      </c>
      <c r="Q91" s="16">
        <v>0.12</v>
      </c>
      <c r="R91" s="16">
        <v>0.05</v>
      </c>
      <c r="S91" s="16">
        <v>0.9</v>
      </c>
      <c r="T91" s="16">
        <v>20</v>
      </c>
    </row>
    <row r="92" spans="2:20" x14ac:dyDescent="0.25">
      <c r="B92" s="2"/>
      <c r="C92" s="2" t="s">
        <v>30</v>
      </c>
      <c r="D92" s="13">
        <f>SUM(D83:D91)</f>
        <v>650</v>
      </c>
      <c r="E92" s="13">
        <f t="shared" ref="E92:T92" si="7">SUM(E83:E90)</f>
        <v>40.410000000000004</v>
      </c>
      <c r="F92" s="13">
        <f t="shared" si="7"/>
        <v>33.5</v>
      </c>
      <c r="G92" s="13">
        <f t="shared" si="7"/>
        <v>261.89999999999998</v>
      </c>
      <c r="H92" s="13">
        <f t="shared" si="7"/>
        <v>1389</v>
      </c>
      <c r="I92" s="13">
        <f t="shared" si="7"/>
        <v>944.25</v>
      </c>
      <c r="J92" s="13">
        <f t="shared" si="7"/>
        <v>1506.25</v>
      </c>
      <c r="K92" s="13">
        <f t="shared" si="7"/>
        <v>547.29999999999995</v>
      </c>
      <c r="L92" s="13">
        <f t="shared" si="7"/>
        <v>347.45</v>
      </c>
      <c r="M92" s="13">
        <f t="shared" si="7"/>
        <v>1223</v>
      </c>
      <c r="N92" s="13">
        <f t="shared" si="7"/>
        <v>9.5549999999999997</v>
      </c>
      <c r="O92" s="13">
        <f t="shared" si="7"/>
        <v>0.16999999999999998</v>
      </c>
      <c r="P92" s="13">
        <f t="shared" si="7"/>
        <v>0.09</v>
      </c>
      <c r="Q92" s="13">
        <f t="shared" si="7"/>
        <v>1.39</v>
      </c>
      <c r="R92" s="13">
        <f t="shared" si="7"/>
        <v>0.84000000000000008</v>
      </c>
      <c r="S92" s="13">
        <f t="shared" si="7"/>
        <v>11.536</v>
      </c>
      <c r="T92" s="13">
        <f t="shared" si="7"/>
        <v>12.6</v>
      </c>
    </row>
    <row r="94" spans="2:20" ht="15.75" x14ac:dyDescent="0.25">
      <c r="B94" s="24" t="s">
        <v>23</v>
      </c>
      <c r="C94" s="24"/>
      <c r="D94" s="24"/>
      <c r="E94" s="24"/>
      <c r="F94" s="24"/>
      <c r="G94" s="24"/>
      <c r="H94" s="24"/>
      <c r="I94" s="34" t="s">
        <v>19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</row>
    <row r="95" spans="2:20" ht="15.75" x14ac:dyDescent="0.25">
      <c r="B95" s="24" t="s">
        <v>52</v>
      </c>
      <c r="C95" s="24"/>
      <c r="D95" s="24"/>
      <c r="E95" s="24"/>
      <c r="F95" s="24"/>
      <c r="G95" s="24"/>
      <c r="H95" s="24"/>
      <c r="I95" s="28" t="s">
        <v>20</v>
      </c>
      <c r="J95" s="29"/>
      <c r="K95" s="29"/>
      <c r="L95" s="29"/>
      <c r="M95" s="29"/>
      <c r="N95" s="30"/>
      <c r="O95" s="31" t="s">
        <v>21</v>
      </c>
      <c r="P95" s="32"/>
      <c r="Q95" s="32"/>
      <c r="R95" s="32"/>
      <c r="S95" s="32"/>
      <c r="T95" s="33"/>
    </row>
    <row r="96" spans="2:20" ht="31.5" x14ac:dyDescent="0.25">
      <c r="B96" s="2" t="s">
        <v>0</v>
      </c>
      <c r="C96" s="11" t="s">
        <v>1</v>
      </c>
      <c r="D96" s="10" t="s">
        <v>3</v>
      </c>
      <c r="E96" s="10" t="s">
        <v>2</v>
      </c>
      <c r="F96" s="10" t="s">
        <v>4</v>
      </c>
      <c r="G96" s="10" t="s">
        <v>5</v>
      </c>
      <c r="H96" s="11" t="s">
        <v>6</v>
      </c>
      <c r="I96" s="4" t="s">
        <v>7</v>
      </c>
      <c r="J96" s="4" t="s">
        <v>8</v>
      </c>
      <c r="K96" s="4" t="s">
        <v>9</v>
      </c>
      <c r="L96" s="4" t="s">
        <v>10</v>
      </c>
      <c r="M96" s="4" t="s">
        <v>11</v>
      </c>
      <c r="N96" s="4" t="s">
        <v>12</v>
      </c>
      <c r="O96" s="5" t="s">
        <v>13</v>
      </c>
      <c r="P96" s="6" t="s">
        <v>14</v>
      </c>
      <c r="Q96" s="6" t="s">
        <v>15</v>
      </c>
      <c r="R96" s="6" t="s">
        <v>16</v>
      </c>
      <c r="S96" s="6" t="s">
        <v>17</v>
      </c>
      <c r="T96" s="6" t="s">
        <v>18</v>
      </c>
    </row>
    <row r="97" spans="2:20" ht="15.75" x14ac:dyDescent="0.25">
      <c r="B97" s="7">
        <v>1</v>
      </c>
      <c r="C97" s="9" t="s">
        <v>53</v>
      </c>
      <c r="D97" s="8">
        <v>100</v>
      </c>
      <c r="E97" s="8">
        <v>14</v>
      </c>
      <c r="F97" s="8">
        <v>2</v>
      </c>
      <c r="G97" s="8">
        <v>128</v>
      </c>
      <c r="H97" s="8">
        <v>232</v>
      </c>
      <c r="I97" s="15">
        <v>178</v>
      </c>
      <c r="J97" s="15">
        <v>404</v>
      </c>
      <c r="K97" s="15">
        <v>132</v>
      </c>
      <c r="L97" s="15">
        <v>192</v>
      </c>
      <c r="M97" s="15">
        <v>656</v>
      </c>
      <c r="N97" s="15">
        <v>5.2</v>
      </c>
      <c r="O97" s="16">
        <v>0</v>
      </c>
      <c r="P97" s="16">
        <v>0</v>
      </c>
      <c r="Q97" s="16">
        <v>1.04</v>
      </c>
      <c r="R97" s="16">
        <v>0.24</v>
      </c>
      <c r="S97" s="16">
        <v>7.64</v>
      </c>
      <c r="T97" s="16">
        <v>0</v>
      </c>
    </row>
    <row r="98" spans="2:20" ht="15.75" x14ac:dyDescent="0.25">
      <c r="B98" s="7">
        <v>2</v>
      </c>
      <c r="C98" s="9" t="s">
        <v>54</v>
      </c>
      <c r="D98" s="8">
        <v>80</v>
      </c>
      <c r="E98" s="8">
        <v>9.6</v>
      </c>
      <c r="F98" s="8">
        <v>8.4</v>
      </c>
      <c r="G98" s="8">
        <v>0</v>
      </c>
      <c r="H98" s="8">
        <v>114</v>
      </c>
      <c r="I98" s="15">
        <v>66</v>
      </c>
      <c r="J98" s="15">
        <v>116.4</v>
      </c>
      <c r="K98" s="15">
        <v>9.6</v>
      </c>
      <c r="L98" s="15">
        <v>16.2</v>
      </c>
      <c r="M98" s="15">
        <v>136.80000000000001</v>
      </c>
      <c r="N98" s="15">
        <v>1.8</v>
      </c>
      <c r="O98" s="16">
        <v>0</v>
      </c>
      <c r="P98" s="16">
        <v>4.2000000000000003E-2</v>
      </c>
      <c r="Q98" s="16">
        <v>4.2000000000000003E-2</v>
      </c>
      <c r="R98" s="16">
        <v>0.09</v>
      </c>
      <c r="S98" s="16">
        <v>2.2200000000000002</v>
      </c>
      <c r="T98" s="16">
        <v>0</v>
      </c>
    </row>
    <row r="99" spans="2:20" ht="15.75" x14ac:dyDescent="0.25">
      <c r="B99" s="7">
        <v>3</v>
      </c>
      <c r="C99" s="9" t="s">
        <v>29</v>
      </c>
      <c r="D99" s="8">
        <v>10</v>
      </c>
      <c r="E99" s="8">
        <v>0.01</v>
      </c>
      <c r="F99" s="8">
        <v>7.3</v>
      </c>
      <c r="G99" s="8">
        <v>0.7</v>
      </c>
      <c r="H99" s="8">
        <v>300</v>
      </c>
      <c r="I99" s="15">
        <v>8.1</v>
      </c>
      <c r="J99" s="15">
        <v>2.6</v>
      </c>
      <c r="K99" s="15">
        <v>2.4</v>
      </c>
      <c r="L99" s="15">
        <v>0.3</v>
      </c>
      <c r="M99" s="15">
        <v>2</v>
      </c>
      <c r="N99" s="15">
        <v>0.02</v>
      </c>
      <c r="O99" s="16">
        <v>0.03</v>
      </c>
      <c r="P99" s="16">
        <v>0.04</v>
      </c>
      <c r="Q99" s="16">
        <v>1E-3</v>
      </c>
      <c r="R99" s="16">
        <v>1E-3</v>
      </c>
      <c r="S99" s="16">
        <v>1.1000000000000001E-2</v>
      </c>
      <c r="T99" s="16">
        <v>0</v>
      </c>
    </row>
    <row r="100" spans="2:20" ht="15.75" x14ac:dyDescent="0.25">
      <c r="B100" s="7">
        <v>4</v>
      </c>
      <c r="C100" s="9" t="s">
        <v>55</v>
      </c>
      <c r="D100" s="8">
        <v>50</v>
      </c>
      <c r="E100" s="8">
        <v>0.1</v>
      </c>
      <c r="F100" s="8">
        <v>0</v>
      </c>
      <c r="G100" s="8">
        <v>20</v>
      </c>
      <c r="H100" s="8">
        <v>84</v>
      </c>
      <c r="I100" s="15">
        <v>1.64E-3</v>
      </c>
      <c r="J100" s="15">
        <v>4.9599999999999998E-2</v>
      </c>
      <c r="K100" s="15">
        <v>9.8999999999999991E-3</v>
      </c>
      <c r="L100" s="15">
        <v>8.8000000000000005E-3</v>
      </c>
      <c r="M100" s="15">
        <v>1.6500000000000001E-2</v>
      </c>
      <c r="N100" s="15">
        <v>1.64E-3</v>
      </c>
      <c r="O100" s="19">
        <v>9.9999999999999995E-7</v>
      </c>
      <c r="P100" s="19">
        <v>0</v>
      </c>
      <c r="Q100" s="20">
        <v>1.4000000000000001E-6</v>
      </c>
      <c r="R100" s="19">
        <v>2.0000000000000002E-5</v>
      </c>
      <c r="S100" s="19">
        <v>1.6000000000000001E-4</v>
      </c>
      <c r="T100" s="16">
        <v>2.0000000000000001E-4</v>
      </c>
    </row>
    <row r="101" spans="2:20" ht="15.75" x14ac:dyDescent="0.25">
      <c r="B101" s="7">
        <v>5</v>
      </c>
      <c r="C101" s="9" t="s">
        <v>38</v>
      </c>
      <c r="D101" s="8">
        <v>50</v>
      </c>
      <c r="E101" s="8">
        <v>2.4</v>
      </c>
      <c r="F101" s="8">
        <v>4.7</v>
      </c>
      <c r="G101" s="8">
        <v>13.8</v>
      </c>
      <c r="H101" s="8">
        <v>110</v>
      </c>
      <c r="I101" s="15">
        <v>0.2</v>
      </c>
      <c r="J101" s="15">
        <v>0.6</v>
      </c>
      <c r="K101" s="15">
        <v>0.4</v>
      </c>
      <c r="L101" s="15">
        <v>0</v>
      </c>
      <c r="M101" s="15">
        <v>0</v>
      </c>
      <c r="N101" s="15">
        <v>0.06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</row>
    <row r="102" spans="2:20" ht="15.75" x14ac:dyDescent="0.25">
      <c r="B102" s="7">
        <v>6</v>
      </c>
      <c r="C102" s="9" t="s">
        <v>27</v>
      </c>
      <c r="D102" s="8">
        <v>100</v>
      </c>
      <c r="E102" s="8">
        <v>1.5</v>
      </c>
      <c r="F102" s="8">
        <v>0.2</v>
      </c>
      <c r="G102" s="8">
        <v>21.8</v>
      </c>
      <c r="H102" s="8">
        <v>96</v>
      </c>
      <c r="I102" s="15">
        <v>31</v>
      </c>
      <c r="J102" s="15">
        <v>348</v>
      </c>
      <c r="K102" s="15">
        <v>8</v>
      </c>
      <c r="L102" s="15">
        <v>42</v>
      </c>
      <c r="M102" s="15">
        <v>28</v>
      </c>
      <c r="N102" s="15">
        <v>0.6</v>
      </c>
      <c r="O102" s="16">
        <v>0.12</v>
      </c>
      <c r="P102" s="16">
        <v>0</v>
      </c>
      <c r="Q102" s="16">
        <v>0.04</v>
      </c>
      <c r="R102" s="16">
        <v>0.05</v>
      </c>
      <c r="S102" s="16">
        <v>0.6</v>
      </c>
      <c r="T102" s="16">
        <v>10</v>
      </c>
    </row>
    <row r="103" spans="2:20" ht="15.75" x14ac:dyDescent="0.25">
      <c r="B103" s="18">
        <v>7</v>
      </c>
      <c r="C103" s="9" t="s">
        <v>26</v>
      </c>
      <c r="D103" s="8">
        <v>100</v>
      </c>
      <c r="E103" s="8">
        <v>8.1</v>
      </c>
      <c r="F103" s="8">
        <v>1</v>
      </c>
      <c r="G103" s="8">
        <v>48.8</v>
      </c>
      <c r="H103" s="8">
        <v>242</v>
      </c>
      <c r="I103" s="15">
        <v>575</v>
      </c>
      <c r="J103" s="15">
        <v>185</v>
      </c>
      <c r="K103" s="15">
        <v>37</v>
      </c>
      <c r="L103" s="15">
        <v>65</v>
      </c>
      <c r="M103" s="15">
        <v>218</v>
      </c>
      <c r="N103" s="15">
        <v>2.8</v>
      </c>
      <c r="O103" s="16">
        <v>0</v>
      </c>
      <c r="P103" s="16">
        <v>0</v>
      </c>
      <c r="Q103" s="16">
        <v>0.21</v>
      </c>
      <c r="R103" s="16">
        <v>0.12</v>
      </c>
      <c r="S103" s="16">
        <v>2.81</v>
      </c>
      <c r="T103" s="16">
        <v>0</v>
      </c>
    </row>
    <row r="104" spans="2:20" ht="15.75" x14ac:dyDescent="0.25">
      <c r="B104" s="7"/>
      <c r="C104" s="8" t="s">
        <v>30</v>
      </c>
      <c r="D104" s="12">
        <f t="shared" ref="D104:T104" si="8">SUM(D97:D103)</f>
        <v>490</v>
      </c>
      <c r="E104" s="12">
        <f t="shared" si="8"/>
        <v>35.71</v>
      </c>
      <c r="F104" s="12">
        <f t="shared" si="8"/>
        <v>23.599999999999998</v>
      </c>
      <c r="G104" s="12">
        <f t="shared" si="8"/>
        <v>233.10000000000002</v>
      </c>
      <c r="H104" s="12">
        <f t="shared" si="8"/>
        <v>1178</v>
      </c>
      <c r="I104" s="2">
        <f t="shared" si="8"/>
        <v>858.30164000000002</v>
      </c>
      <c r="J104" s="2">
        <f t="shared" si="8"/>
        <v>1056.6496000000002</v>
      </c>
      <c r="K104" s="2">
        <f t="shared" si="8"/>
        <v>189.40989999999999</v>
      </c>
      <c r="L104" s="2">
        <f t="shared" si="8"/>
        <v>315.50880000000001</v>
      </c>
      <c r="M104" s="2">
        <f t="shared" si="8"/>
        <v>1040.8164999999999</v>
      </c>
      <c r="N104" s="2">
        <f t="shared" si="8"/>
        <v>10.481639999999999</v>
      </c>
      <c r="O104" s="2">
        <f t="shared" si="8"/>
        <v>0.150001</v>
      </c>
      <c r="P104" s="2">
        <f t="shared" si="8"/>
        <v>8.2000000000000003E-2</v>
      </c>
      <c r="Q104" s="2">
        <f t="shared" si="8"/>
        <v>1.3330013999999999</v>
      </c>
      <c r="R104" s="2">
        <f t="shared" si="8"/>
        <v>0.50102000000000002</v>
      </c>
      <c r="S104" s="2">
        <f t="shared" si="8"/>
        <v>13.281159999999998</v>
      </c>
      <c r="T104" s="2">
        <f t="shared" si="8"/>
        <v>10.0002</v>
      </c>
    </row>
    <row r="105" spans="2:20" ht="15.75" x14ac:dyDescent="0.25">
      <c r="B105" s="7"/>
      <c r="C105" s="8" t="s">
        <v>30</v>
      </c>
      <c r="D105" s="12">
        <f>SUM(D97:D104)</f>
        <v>980</v>
      </c>
      <c r="E105" s="12">
        <f t="shared" ref="E105" si="9">SUM(E97:E104)</f>
        <v>71.42</v>
      </c>
      <c r="F105" s="12">
        <f t="shared" ref="F105" si="10">SUM(F97:F104)</f>
        <v>47.199999999999996</v>
      </c>
      <c r="G105" s="12">
        <f t="shared" ref="G105" si="11">SUM(G97:G104)</f>
        <v>466.20000000000005</v>
      </c>
      <c r="H105" s="12">
        <f t="shared" ref="H105" si="12">SUM(H97:H104)</f>
        <v>2356</v>
      </c>
      <c r="I105" s="2">
        <f t="shared" ref="I105" si="13">SUM(I97:I104)</f>
        <v>1716.60328</v>
      </c>
      <c r="J105" s="2">
        <f t="shared" ref="J105" si="14">SUM(J97:J104)</f>
        <v>2113.2992000000004</v>
      </c>
      <c r="K105" s="2">
        <f t="shared" ref="K105" si="15">SUM(K97:K104)</f>
        <v>378.81979999999999</v>
      </c>
      <c r="L105" s="2">
        <f t="shared" ref="L105" si="16">SUM(L97:L104)</f>
        <v>631.01760000000002</v>
      </c>
      <c r="M105" s="2">
        <f t="shared" ref="M105" si="17">SUM(M97:M104)</f>
        <v>2081.6329999999998</v>
      </c>
      <c r="N105" s="2">
        <f t="shared" ref="N105" si="18">SUM(N97:N104)</f>
        <v>20.963279999999997</v>
      </c>
      <c r="O105" s="2">
        <f t="shared" ref="O105" si="19">SUM(O97:O104)</f>
        <v>0.30000199999999999</v>
      </c>
      <c r="P105" s="2">
        <f t="shared" ref="P105" si="20">SUM(P97:P104)</f>
        <v>0.16400000000000001</v>
      </c>
      <c r="Q105" s="2">
        <f t="shared" ref="Q105" si="21">SUM(Q97:Q104)</f>
        <v>2.6660027999999998</v>
      </c>
      <c r="R105" s="2">
        <f t="shared" ref="R105" si="22">SUM(R97:R104)</f>
        <v>1.00204</v>
      </c>
      <c r="S105" s="2">
        <f t="shared" ref="S105" si="23">SUM(S97:S104)</f>
        <v>26.562319999999996</v>
      </c>
      <c r="T105" s="2">
        <f t="shared" ref="T105" si="24">SUM(T97:T104)</f>
        <v>20.000399999999999</v>
      </c>
    </row>
    <row r="109" spans="2:20" ht="15.75" x14ac:dyDescent="0.25">
      <c r="B109" s="24" t="s">
        <v>31</v>
      </c>
      <c r="C109" s="24"/>
      <c r="D109" s="24"/>
      <c r="E109" s="24"/>
      <c r="F109" s="24"/>
      <c r="G109" s="24"/>
      <c r="H109" s="24"/>
      <c r="I109" s="34" t="s">
        <v>19</v>
      </c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6"/>
    </row>
    <row r="110" spans="2:20" ht="15.75" x14ac:dyDescent="0.25">
      <c r="B110" s="24" t="s">
        <v>37</v>
      </c>
      <c r="C110" s="24"/>
      <c r="D110" s="24"/>
      <c r="E110" s="24"/>
      <c r="F110" s="24"/>
      <c r="G110" s="24"/>
      <c r="H110" s="24"/>
      <c r="I110" s="28" t="s">
        <v>20</v>
      </c>
      <c r="J110" s="29"/>
      <c r="K110" s="29"/>
      <c r="L110" s="29"/>
      <c r="M110" s="29"/>
      <c r="N110" s="30"/>
      <c r="O110" s="31" t="s">
        <v>21</v>
      </c>
      <c r="P110" s="32"/>
      <c r="Q110" s="32"/>
      <c r="R110" s="32"/>
      <c r="S110" s="32"/>
      <c r="T110" s="33"/>
    </row>
    <row r="111" spans="2:20" ht="31.5" x14ac:dyDescent="0.25">
      <c r="B111" s="2" t="s">
        <v>0</v>
      </c>
      <c r="C111" s="11" t="s">
        <v>1</v>
      </c>
      <c r="D111" s="10" t="s">
        <v>3</v>
      </c>
      <c r="E111" s="10" t="s">
        <v>2</v>
      </c>
      <c r="F111" s="10" t="s">
        <v>4</v>
      </c>
      <c r="G111" s="10" t="s">
        <v>5</v>
      </c>
      <c r="H111" s="11" t="s">
        <v>6</v>
      </c>
      <c r="I111" s="4" t="s">
        <v>7</v>
      </c>
      <c r="J111" s="4" t="s">
        <v>8</v>
      </c>
      <c r="K111" s="4" t="s">
        <v>9</v>
      </c>
      <c r="L111" s="4" t="s">
        <v>10</v>
      </c>
      <c r="M111" s="4" t="s">
        <v>11</v>
      </c>
      <c r="N111" s="4" t="s">
        <v>12</v>
      </c>
      <c r="O111" s="5" t="s">
        <v>13</v>
      </c>
      <c r="P111" s="6" t="s">
        <v>14</v>
      </c>
      <c r="Q111" s="6" t="s">
        <v>15</v>
      </c>
      <c r="R111" s="6" t="s">
        <v>16</v>
      </c>
      <c r="S111" s="6" t="s">
        <v>17</v>
      </c>
      <c r="T111" s="6" t="s">
        <v>18</v>
      </c>
    </row>
    <row r="112" spans="2:20" ht="15.75" x14ac:dyDescent="0.25">
      <c r="B112" s="7">
        <v>1</v>
      </c>
      <c r="C112" s="9" t="s">
        <v>38</v>
      </c>
      <c r="D112" s="8">
        <v>200</v>
      </c>
      <c r="E112" s="8">
        <v>7</v>
      </c>
      <c r="F112" s="8">
        <v>0.8</v>
      </c>
      <c r="G112" s="8">
        <v>47</v>
      </c>
      <c r="H112" s="8">
        <v>224</v>
      </c>
      <c r="I112" s="15">
        <v>20</v>
      </c>
      <c r="J112" s="15">
        <v>248</v>
      </c>
      <c r="K112" s="15">
        <v>36</v>
      </c>
      <c r="L112" s="15">
        <v>32</v>
      </c>
      <c r="M112" s="15">
        <v>174</v>
      </c>
      <c r="N112" s="15">
        <v>2.4</v>
      </c>
      <c r="O112" s="16">
        <v>0</v>
      </c>
      <c r="P112" s="16">
        <v>0</v>
      </c>
      <c r="Q112" s="16">
        <v>0.34</v>
      </c>
      <c r="R112" s="16">
        <v>0.16</v>
      </c>
      <c r="S112" s="16">
        <v>2.42</v>
      </c>
      <c r="T112" s="16">
        <v>0</v>
      </c>
    </row>
    <row r="113" spans="2:20" ht="15.75" x14ac:dyDescent="0.25">
      <c r="B113" s="7">
        <v>2</v>
      </c>
      <c r="C113" s="9" t="s">
        <v>25</v>
      </c>
      <c r="D113" s="8">
        <v>80</v>
      </c>
      <c r="E113" s="8">
        <v>15.4</v>
      </c>
      <c r="F113" s="14">
        <v>44078</v>
      </c>
      <c r="G113" s="8">
        <v>0.12</v>
      </c>
      <c r="H113" s="8">
        <v>152</v>
      </c>
      <c r="I113" s="15">
        <v>8.1</v>
      </c>
      <c r="J113" s="15">
        <v>2.6</v>
      </c>
      <c r="K113" s="15">
        <v>2.4</v>
      </c>
      <c r="L113" s="15">
        <v>0.3</v>
      </c>
      <c r="M113" s="15">
        <v>2</v>
      </c>
      <c r="N113" s="15">
        <v>0.06</v>
      </c>
      <c r="O113" s="16">
        <v>0</v>
      </c>
      <c r="P113" s="16">
        <v>0</v>
      </c>
      <c r="Q113" s="16">
        <v>3.5999999999999997E-2</v>
      </c>
      <c r="R113" s="16">
        <v>0.09</v>
      </c>
      <c r="S113" s="16">
        <v>1.68</v>
      </c>
      <c r="T113" s="16">
        <v>0</v>
      </c>
    </row>
    <row r="114" spans="2:20" ht="15.75" x14ac:dyDescent="0.25">
      <c r="B114" s="7">
        <v>3</v>
      </c>
      <c r="C114" s="9" t="s">
        <v>29</v>
      </c>
      <c r="D114" s="8">
        <v>10</v>
      </c>
      <c r="E114" s="8">
        <v>0.01</v>
      </c>
      <c r="F114" s="8">
        <v>7.3</v>
      </c>
      <c r="G114" s="8">
        <v>0.7</v>
      </c>
      <c r="H114" s="8">
        <v>300</v>
      </c>
      <c r="I114" s="15">
        <v>31</v>
      </c>
      <c r="J114" s="15">
        <v>348</v>
      </c>
      <c r="K114" s="15">
        <v>8</v>
      </c>
      <c r="L114" s="15">
        <v>42</v>
      </c>
      <c r="M114" s="15">
        <v>28</v>
      </c>
      <c r="N114" s="15">
        <v>0.6</v>
      </c>
      <c r="O114" s="16">
        <v>0.03</v>
      </c>
      <c r="P114" s="16">
        <v>0.04</v>
      </c>
      <c r="Q114" s="16">
        <v>1E-3</v>
      </c>
      <c r="R114" s="16">
        <v>1E-3</v>
      </c>
      <c r="S114" s="16">
        <v>1.1000000000000001E-2</v>
      </c>
      <c r="T114" s="16">
        <v>0</v>
      </c>
    </row>
    <row r="115" spans="2:20" ht="15.75" x14ac:dyDescent="0.25">
      <c r="B115" s="7">
        <v>4</v>
      </c>
      <c r="C115" s="9" t="s">
        <v>26</v>
      </c>
      <c r="D115" s="8">
        <v>100</v>
      </c>
      <c r="E115" s="8">
        <v>8.1</v>
      </c>
      <c r="F115" s="8">
        <v>1</v>
      </c>
      <c r="G115" s="8">
        <v>48.8</v>
      </c>
      <c r="H115" s="8">
        <v>242</v>
      </c>
      <c r="I115" s="15">
        <v>575</v>
      </c>
      <c r="J115" s="15">
        <v>185</v>
      </c>
      <c r="K115" s="15">
        <v>37</v>
      </c>
      <c r="L115" s="15">
        <v>65</v>
      </c>
      <c r="M115" s="15">
        <v>218</v>
      </c>
      <c r="N115" s="15">
        <v>2.8</v>
      </c>
      <c r="O115" s="16">
        <v>0</v>
      </c>
      <c r="P115" s="16">
        <v>0</v>
      </c>
      <c r="Q115" s="16">
        <v>0.21</v>
      </c>
      <c r="R115" s="16">
        <v>0.12</v>
      </c>
      <c r="S115" s="16">
        <v>2.81</v>
      </c>
      <c r="T115" s="16">
        <v>0</v>
      </c>
    </row>
    <row r="116" spans="2:20" ht="15.75" x14ac:dyDescent="0.25">
      <c r="B116" s="7">
        <v>5</v>
      </c>
      <c r="C116" s="9" t="s">
        <v>28</v>
      </c>
      <c r="D116" s="8">
        <v>200</v>
      </c>
      <c r="E116" s="8">
        <v>0.2</v>
      </c>
      <c r="F116" s="8">
        <v>0</v>
      </c>
      <c r="G116" s="8">
        <v>20</v>
      </c>
      <c r="H116" s="8">
        <v>82</v>
      </c>
      <c r="I116" s="15">
        <v>0</v>
      </c>
      <c r="J116" s="15">
        <v>0</v>
      </c>
      <c r="K116" s="15">
        <v>36</v>
      </c>
      <c r="L116" s="15">
        <v>0</v>
      </c>
      <c r="M116" s="15">
        <v>26</v>
      </c>
      <c r="N116" s="15">
        <v>0.6</v>
      </c>
      <c r="O116" s="16">
        <v>0.1</v>
      </c>
      <c r="P116" s="16">
        <v>0</v>
      </c>
      <c r="Q116" s="16">
        <v>0.08</v>
      </c>
      <c r="R116" s="16">
        <v>0.04</v>
      </c>
      <c r="S116" s="16">
        <v>0.44</v>
      </c>
      <c r="T116" s="16">
        <v>80</v>
      </c>
    </row>
    <row r="117" spans="2:20" x14ac:dyDescent="0.25">
      <c r="B117" s="2"/>
      <c r="C117" s="13" t="s">
        <v>30</v>
      </c>
      <c r="D117" s="13">
        <f>SUM(D112:D116)</f>
        <v>590</v>
      </c>
      <c r="E117" s="13">
        <f t="shared" ref="E117" si="25">SUM(E112:E116)</f>
        <v>30.709999999999997</v>
      </c>
      <c r="F117" s="13">
        <f t="shared" ref="F117" si="26">SUM(F112:F116)</f>
        <v>44087.100000000006</v>
      </c>
      <c r="G117" s="13">
        <f t="shared" ref="G117" si="27">SUM(G112:G116)</f>
        <v>116.62</v>
      </c>
      <c r="H117" s="13">
        <f t="shared" ref="H117" si="28">SUM(H112:H116)</f>
        <v>1000</v>
      </c>
      <c r="I117" s="13">
        <f t="shared" ref="I117" si="29">SUM(I112:I116)</f>
        <v>634.1</v>
      </c>
      <c r="J117" s="13">
        <f t="shared" ref="J117" si="30">SUM(J112:J116)</f>
        <v>783.6</v>
      </c>
      <c r="K117" s="13">
        <f t="shared" ref="K117" si="31">SUM(K112:K116)</f>
        <v>119.4</v>
      </c>
      <c r="L117" s="13">
        <f t="shared" ref="L117" si="32">SUM(L112:L116)</f>
        <v>139.30000000000001</v>
      </c>
      <c r="M117" s="13">
        <f t="shared" ref="M117" si="33">SUM(M112:M116)</f>
        <v>448</v>
      </c>
      <c r="N117" s="13">
        <f t="shared" ref="N117" si="34">SUM(N112:N116)</f>
        <v>6.4599999999999991</v>
      </c>
      <c r="O117" s="13">
        <f t="shared" ref="O117" si="35">SUM(O112:O116)</f>
        <v>0.13</v>
      </c>
      <c r="P117" s="13">
        <f t="shared" ref="P117" si="36">SUM(P112:P116)</f>
        <v>0.04</v>
      </c>
      <c r="Q117" s="13">
        <f t="shared" ref="Q117" si="37">SUM(Q112:Q116)</f>
        <v>0.66699999999999993</v>
      </c>
      <c r="R117" s="13">
        <f t="shared" ref="R117" si="38">SUM(R112:R116)</f>
        <v>0.41099999999999998</v>
      </c>
      <c r="S117" s="13">
        <f t="shared" ref="S117" si="39">SUM(S112:S116)</f>
        <v>7.3609999999999998</v>
      </c>
      <c r="T117" s="13">
        <f t="shared" ref="T117" si="40">SUM(T112:T116)</f>
        <v>80</v>
      </c>
    </row>
    <row r="121" spans="2:20" ht="15.75" x14ac:dyDescent="0.25">
      <c r="B121" s="24" t="s">
        <v>32</v>
      </c>
      <c r="C121" s="24"/>
      <c r="D121" s="24"/>
      <c r="E121" s="24"/>
      <c r="F121" s="24"/>
      <c r="G121" s="24"/>
      <c r="H121" s="24"/>
      <c r="I121" s="34" t="s">
        <v>19</v>
      </c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6"/>
    </row>
    <row r="122" spans="2:20" ht="15.75" x14ac:dyDescent="0.25">
      <c r="B122" s="24" t="s">
        <v>24</v>
      </c>
      <c r="C122" s="24"/>
      <c r="D122" s="24"/>
      <c r="E122" s="24"/>
      <c r="F122" s="24"/>
      <c r="G122" s="24"/>
      <c r="H122" s="24"/>
      <c r="I122" s="28" t="s">
        <v>20</v>
      </c>
      <c r="J122" s="29"/>
      <c r="K122" s="29"/>
      <c r="L122" s="29"/>
      <c r="M122" s="29"/>
      <c r="N122" s="30"/>
      <c r="O122" s="31" t="s">
        <v>21</v>
      </c>
      <c r="P122" s="32"/>
      <c r="Q122" s="32"/>
      <c r="R122" s="32"/>
      <c r="S122" s="32"/>
      <c r="T122" s="33"/>
    </row>
    <row r="123" spans="2:20" ht="31.5" x14ac:dyDescent="0.25">
      <c r="B123" s="2" t="s">
        <v>0</v>
      </c>
      <c r="C123" s="11" t="s">
        <v>1</v>
      </c>
      <c r="D123" s="10" t="s">
        <v>3</v>
      </c>
      <c r="E123" s="10" t="s">
        <v>2</v>
      </c>
      <c r="F123" s="10" t="s">
        <v>4</v>
      </c>
      <c r="G123" s="10" t="s">
        <v>5</v>
      </c>
      <c r="H123" s="11" t="s">
        <v>6</v>
      </c>
      <c r="I123" s="4" t="s">
        <v>7</v>
      </c>
      <c r="J123" s="4" t="s">
        <v>8</v>
      </c>
      <c r="K123" s="4" t="s">
        <v>9</v>
      </c>
      <c r="L123" s="4" t="s">
        <v>10</v>
      </c>
      <c r="M123" s="4" t="s">
        <v>11</v>
      </c>
      <c r="N123" s="4" t="s">
        <v>12</v>
      </c>
      <c r="O123" s="5" t="s">
        <v>13</v>
      </c>
      <c r="P123" s="6" t="s">
        <v>14</v>
      </c>
      <c r="Q123" s="6" t="s">
        <v>15</v>
      </c>
      <c r="R123" s="6" t="s">
        <v>16</v>
      </c>
      <c r="S123" s="6" t="s">
        <v>17</v>
      </c>
      <c r="T123" s="6" t="s">
        <v>18</v>
      </c>
    </row>
    <row r="124" spans="2:20" ht="15.75" x14ac:dyDescent="0.25">
      <c r="B124" s="7">
        <v>1</v>
      </c>
      <c r="C124" s="9" t="s">
        <v>33</v>
      </c>
      <c r="D124" s="8">
        <v>200</v>
      </c>
      <c r="E124" s="8">
        <v>14</v>
      </c>
      <c r="F124" s="8">
        <v>2</v>
      </c>
      <c r="G124" s="8">
        <v>128</v>
      </c>
      <c r="H124" s="8">
        <v>232</v>
      </c>
      <c r="I124" s="15">
        <v>178</v>
      </c>
      <c r="J124" s="15">
        <v>404</v>
      </c>
      <c r="K124" s="15">
        <v>132</v>
      </c>
      <c r="L124" s="15">
        <v>192</v>
      </c>
      <c r="M124" s="15">
        <v>656</v>
      </c>
      <c r="N124" s="15">
        <v>5.2</v>
      </c>
      <c r="O124" s="16">
        <v>0</v>
      </c>
      <c r="P124" s="16">
        <v>0</v>
      </c>
      <c r="Q124" s="16">
        <v>1.04</v>
      </c>
      <c r="R124" s="16">
        <v>0.24</v>
      </c>
      <c r="S124" s="16">
        <v>7.64</v>
      </c>
      <c r="T124" s="16">
        <v>0</v>
      </c>
    </row>
    <row r="125" spans="2:20" ht="15.75" x14ac:dyDescent="0.25">
      <c r="B125" s="7">
        <v>2</v>
      </c>
      <c r="C125" s="9" t="s">
        <v>34</v>
      </c>
      <c r="D125" s="8">
        <v>100</v>
      </c>
      <c r="E125" s="8">
        <v>9.6</v>
      </c>
      <c r="F125" s="8">
        <v>8.4</v>
      </c>
      <c r="G125" s="8">
        <v>0</v>
      </c>
      <c r="H125" s="8">
        <v>114</v>
      </c>
      <c r="I125" s="15">
        <v>66</v>
      </c>
      <c r="J125" s="15">
        <v>116.4</v>
      </c>
      <c r="K125" s="15">
        <v>9.6</v>
      </c>
      <c r="L125" s="15">
        <v>16.2</v>
      </c>
      <c r="M125" s="15">
        <v>136.80000000000001</v>
      </c>
      <c r="N125" s="15">
        <v>1.8</v>
      </c>
      <c r="O125" s="16">
        <v>0</v>
      </c>
      <c r="P125" s="16">
        <v>4.2000000000000003E-2</v>
      </c>
      <c r="Q125" s="16">
        <v>4.2000000000000003E-2</v>
      </c>
      <c r="R125" s="16">
        <v>0.09</v>
      </c>
      <c r="S125" s="16">
        <v>2.2200000000000002</v>
      </c>
      <c r="T125" s="16">
        <v>0</v>
      </c>
    </row>
    <row r="126" spans="2:20" ht="15.75" x14ac:dyDescent="0.25">
      <c r="B126" s="7">
        <v>3</v>
      </c>
      <c r="C126" s="9" t="s">
        <v>26</v>
      </c>
      <c r="D126" s="8">
        <v>100</v>
      </c>
      <c r="E126" s="8">
        <v>8.1</v>
      </c>
      <c r="F126" s="8">
        <v>1</v>
      </c>
      <c r="G126" s="8">
        <v>48.8</v>
      </c>
      <c r="H126" s="8">
        <v>242</v>
      </c>
      <c r="I126" s="15">
        <v>575</v>
      </c>
      <c r="J126" s="15">
        <v>185</v>
      </c>
      <c r="K126" s="15">
        <v>37</v>
      </c>
      <c r="L126" s="15">
        <v>65</v>
      </c>
      <c r="M126" s="15">
        <v>218</v>
      </c>
      <c r="N126" s="15">
        <v>2.8</v>
      </c>
      <c r="O126" s="16">
        <v>0</v>
      </c>
      <c r="P126" s="16">
        <v>0</v>
      </c>
      <c r="Q126" s="16">
        <v>0.21</v>
      </c>
      <c r="R126" s="16">
        <v>0.12</v>
      </c>
      <c r="S126" s="16">
        <v>2.81</v>
      </c>
      <c r="T126" s="16">
        <v>0</v>
      </c>
    </row>
    <row r="127" spans="2:20" ht="15.75" x14ac:dyDescent="0.25">
      <c r="B127" s="7">
        <v>4</v>
      </c>
      <c r="C127" s="9" t="s">
        <v>45</v>
      </c>
      <c r="D127" s="8">
        <v>10</v>
      </c>
      <c r="E127" s="8">
        <v>0.01</v>
      </c>
      <c r="F127" s="8">
        <v>7.3</v>
      </c>
      <c r="G127" s="8">
        <v>0.7</v>
      </c>
      <c r="H127" s="8">
        <v>300</v>
      </c>
      <c r="I127" s="15">
        <v>8.1</v>
      </c>
      <c r="J127" s="15">
        <v>2.6</v>
      </c>
      <c r="K127" s="15">
        <v>2.4</v>
      </c>
      <c r="L127" s="15">
        <v>0.3</v>
      </c>
      <c r="M127" s="15">
        <v>2</v>
      </c>
      <c r="N127" s="15">
        <v>0.02</v>
      </c>
      <c r="O127" s="16">
        <v>0.03</v>
      </c>
      <c r="P127" s="16">
        <v>0.04</v>
      </c>
      <c r="Q127" s="16">
        <v>1E-3</v>
      </c>
      <c r="R127" s="16">
        <v>1E-3</v>
      </c>
      <c r="S127" s="16">
        <v>1.1000000000000001E-2</v>
      </c>
      <c r="T127" s="16">
        <v>0</v>
      </c>
    </row>
    <row r="128" spans="2:20" ht="15.75" x14ac:dyDescent="0.25">
      <c r="B128" s="7">
        <v>5</v>
      </c>
      <c r="C128" s="8" t="s">
        <v>35</v>
      </c>
      <c r="D128" s="8">
        <v>2E-3</v>
      </c>
      <c r="E128" s="8">
        <v>0.1</v>
      </c>
      <c r="F128" s="8">
        <v>0</v>
      </c>
      <c r="G128" s="8">
        <v>0</v>
      </c>
      <c r="H128" s="8">
        <v>2.8</v>
      </c>
      <c r="I128" s="15">
        <v>1.64E-3</v>
      </c>
      <c r="J128" s="15">
        <v>4.9599999999999998E-2</v>
      </c>
      <c r="K128" s="15">
        <v>9.8999999999999991E-3</v>
      </c>
      <c r="L128" s="15">
        <v>8.8000000000000005E-3</v>
      </c>
      <c r="M128" s="15">
        <v>1.6500000000000001E-2</v>
      </c>
      <c r="N128" s="15">
        <v>1.64E-3</v>
      </c>
      <c r="O128" s="19">
        <v>9.9999999999999995E-7</v>
      </c>
      <c r="P128" s="19">
        <v>0</v>
      </c>
      <c r="Q128" s="20">
        <v>1.4000000000000001E-6</v>
      </c>
      <c r="R128" s="19">
        <v>2.0000000000000002E-5</v>
      </c>
      <c r="S128" s="19">
        <v>1.6000000000000001E-4</v>
      </c>
      <c r="T128" s="16">
        <v>2.0000000000000001E-4</v>
      </c>
    </row>
    <row r="129" spans="2:20" ht="15.75" x14ac:dyDescent="0.25">
      <c r="B129" s="7">
        <v>6</v>
      </c>
      <c r="C129" s="8" t="s">
        <v>36</v>
      </c>
      <c r="D129" s="8">
        <v>100</v>
      </c>
      <c r="E129" s="8">
        <v>2.4</v>
      </c>
      <c r="F129" s="8">
        <v>4.7</v>
      </c>
      <c r="G129" s="8">
        <v>13.8</v>
      </c>
      <c r="H129" s="8">
        <v>110</v>
      </c>
      <c r="I129" s="15">
        <v>50</v>
      </c>
      <c r="J129" s="15">
        <v>150</v>
      </c>
      <c r="K129" s="15">
        <v>124</v>
      </c>
      <c r="L129" s="15">
        <v>15</v>
      </c>
      <c r="M129" s="15">
        <v>95</v>
      </c>
      <c r="N129" s="15">
        <v>0.1</v>
      </c>
      <c r="O129" s="16">
        <v>0</v>
      </c>
      <c r="P129" s="16">
        <v>0.01</v>
      </c>
      <c r="Q129" s="16">
        <v>0.03</v>
      </c>
      <c r="R129" s="16">
        <v>0.15</v>
      </c>
      <c r="S129" s="16">
        <v>0.15</v>
      </c>
      <c r="T129" s="16">
        <v>0.6</v>
      </c>
    </row>
    <row r="130" spans="2:20" ht="15.75" x14ac:dyDescent="0.25">
      <c r="B130" s="7">
        <v>7</v>
      </c>
      <c r="C130" s="9" t="s">
        <v>39</v>
      </c>
      <c r="D130" s="8">
        <v>40</v>
      </c>
      <c r="E130" s="8">
        <v>3.8</v>
      </c>
      <c r="F130" s="8">
        <v>9.8000000000000007</v>
      </c>
      <c r="G130" s="8">
        <v>33</v>
      </c>
      <c r="H130" s="8">
        <v>230</v>
      </c>
      <c r="I130" s="15">
        <v>1.8</v>
      </c>
      <c r="J130" s="15">
        <v>4.5</v>
      </c>
      <c r="K130" s="15">
        <v>1</v>
      </c>
      <c r="L130" s="15">
        <v>0.65</v>
      </c>
      <c r="M130" s="15">
        <v>3.45</v>
      </c>
      <c r="N130" s="15">
        <v>0.05</v>
      </c>
      <c r="O130" s="16">
        <v>0</v>
      </c>
      <c r="P130" s="16">
        <v>0</v>
      </c>
      <c r="Q130" s="16">
        <v>4.0000000000000001E-3</v>
      </c>
      <c r="R130" s="16">
        <v>4.0000000000000001E-3</v>
      </c>
      <c r="S130" s="16">
        <v>3.5000000000000003E-2</v>
      </c>
      <c r="T130" s="16">
        <v>0</v>
      </c>
    </row>
    <row r="131" spans="2:20" x14ac:dyDescent="0.25">
      <c r="B131" s="2"/>
      <c r="C131" s="2" t="s">
        <v>30</v>
      </c>
      <c r="D131" s="13">
        <f t="shared" ref="D131:T131" si="41">SUM(D124:D130)</f>
        <v>550.00199999999995</v>
      </c>
      <c r="E131" s="13">
        <f t="shared" si="41"/>
        <v>38.010000000000005</v>
      </c>
      <c r="F131" s="13">
        <f t="shared" si="41"/>
        <v>33.200000000000003</v>
      </c>
      <c r="G131" s="13">
        <f t="shared" si="41"/>
        <v>224.3</v>
      </c>
      <c r="H131" s="13">
        <f t="shared" si="41"/>
        <v>1230.8</v>
      </c>
      <c r="I131" s="13">
        <f t="shared" si="41"/>
        <v>878.90163999999993</v>
      </c>
      <c r="J131" s="13">
        <f t="shared" si="41"/>
        <v>862.54960000000005</v>
      </c>
      <c r="K131" s="13">
        <f t="shared" si="41"/>
        <v>306.00990000000002</v>
      </c>
      <c r="L131" s="13">
        <f t="shared" si="41"/>
        <v>289.15879999999999</v>
      </c>
      <c r="M131" s="13">
        <f t="shared" si="41"/>
        <v>1111.2665</v>
      </c>
      <c r="N131" s="13">
        <f t="shared" si="41"/>
        <v>9.9716400000000007</v>
      </c>
      <c r="O131" s="13">
        <f t="shared" si="41"/>
        <v>3.0001E-2</v>
      </c>
      <c r="P131" s="13">
        <f t="shared" si="41"/>
        <v>9.1999999999999998E-2</v>
      </c>
      <c r="Q131" s="13">
        <f t="shared" si="41"/>
        <v>1.3270013999999999</v>
      </c>
      <c r="R131" s="13">
        <f t="shared" si="41"/>
        <v>0.60502</v>
      </c>
      <c r="S131" s="13">
        <f t="shared" si="41"/>
        <v>12.866159999999999</v>
      </c>
      <c r="T131" s="13">
        <f t="shared" si="41"/>
        <v>0.60019999999999996</v>
      </c>
    </row>
    <row r="134" spans="2:20" ht="15.75" x14ac:dyDescent="0.25">
      <c r="B134" s="24" t="s">
        <v>46</v>
      </c>
      <c r="C134" s="24"/>
      <c r="D134" s="24"/>
      <c r="E134" s="24"/>
      <c r="F134" s="24"/>
      <c r="G134" s="24"/>
      <c r="H134" s="24"/>
      <c r="I134" s="34" t="s">
        <v>19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6"/>
    </row>
    <row r="135" spans="2:20" ht="15.75" x14ac:dyDescent="0.25">
      <c r="B135" s="24" t="s">
        <v>47</v>
      </c>
      <c r="C135" s="24"/>
      <c r="D135" s="24"/>
      <c r="E135" s="24"/>
      <c r="F135" s="24"/>
      <c r="G135" s="24"/>
      <c r="H135" s="24"/>
      <c r="I135" s="28" t="s">
        <v>20</v>
      </c>
      <c r="J135" s="29"/>
      <c r="K135" s="29"/>
      <c r="L135" s="29"/>
      <c r="M135" s="29"/>
      <c r="N135" s="30"/>
      <c r="O135" s="31" t="s">
        <v>21</v>
      </c>
      <c r="P135" s="32"/>
      <c r="Q135" s="32"/>
      <c r="R135" s="32"/>
      <c r="S135" s="32"/>
      <c r="T135" s="33"/>
    </row>
    <row r="136" spans="2:20" ht="31.5" x14ac:dyDescent="0.25">
      <c r="B136" s="2" t="s">
        <v>0</v>
      </c>
      <c r="C136" s="11" t="s">
        <v>1</v>
      </c>
      <c r="D136" s="10" t="s">
        <v>3</v>
      </c>
      <c r="E136" s="10" t="s">
        <v>2</v>
      </c>
      <c r="F136" s="10" t="s">
        <v>4</v>
      </c>
      <c r="G136" s="10" t="s">
        <v>5</v>
      </c>
      <c r="H136" s="11" t="s">
        <v>6</v>
      </c>
      <c r="I136" s="4" t="s">
        <v>7</v>
      </c>
      <c r="J136" s="4" t="s">
        <v>8</v>
      </c>
      <c r="K136" s="4" t="s">
        <v>9</v>
      </c>
      <c r="L136" s="4" t="s">
        <v>10</v>
      </c>
      <c r="M136" s="4" t="s">
        <v>11</v>
      </c>
      <c r="N136" s="4" t="s">
        <v>12</v>
      </c>
      <c r="O136" s="5" t="s">
        <v>13</v>
      </c>
      <c r="P136" s="6" t="s">
        <v>14</v>
      </c>
      <c r="Q136" s="6" t="s">
        <v>15</v>
      </c>
      <c r="R136" s="6" t="s">
        <v>16</v>
      </c>
      <c r="S136" s="6" t="s">
        <v>17</v>
      </c>
      <c r="T136" s="6" t="s">
        <v>18</v>
      </c>
    </row>
    <row r="137" spans="2:20" ht="15.75" x14ac:dyDescent="0.25">
      <c r="B137" s="7">
        <v>1</v>
      </c>
      <c r="C137" s="8" t="s">
        <v>44</v>
      </c>
      <c r="D137" s="8">
        <v>250</v>
      </c>
      <c r="E137" s="8">
        <v>0.4</v>
      </c>
      <c r="F137" s="8">
        <v>0.8</v>
      </c>
      <c r="G137" s="8">
        <v>32.200000000000003</v>
      </c>
      <c r="H137" s="8">
        <v>152</v>
      </c>
      <c r="I137" s="15">
        <v>56</v>
      </c>
      <c r="J137" s="15">
        <v>1136</v>
      </c>
      <c r="K137" s="15">
        <v>20</v>
      </c>
      <c r="L137" s="15">
        <v>46</v>
      </c>
      <c r="M137" s="15">
        <v>116</v>
      </c>
      <c r="N137" s="15">
        <v>1.8</v>
      </c>
      <c r="O137" s="16">
        <v>0.04</v>
      </c>
      <c r="P137" s="16">
        <v>0</v>
      </c>
      <c r="Q137" s="16">
        <v>0.24</v>
      </c>
      <c r="R137" s="16">
        <v>0.1</v>
      </c>
      <c r="S137" s="16">
        <v>1.8</v>
      </c>
      <c r="T137" s="16">
        <v>40</v>
      </c>
    </row>
    <row r="138" spans="2:20" ht="15.75" x14ac:dyDescent="0.25">
      <c r="B138" s="7">
        <v>2</v>
      </c>
      <c r="C138" s="8" t="s">
        <v>48</v>
      </c>
      <c r="D138" s="8">
        <v>80</v>
      </c>
      <c r="E138" s="8">
        <v>15.4</v>
      </c>
      <c r="F138" s="22" t="s">
        <v>56</v>
      </c>
      <c r="G138" s="8">
        <v>0.12</v>
      </c>
      <c r="H138" s="8">
        <v>152</v>
      </c>
      <c r="I138" s="15">
        <v>36</v>
      </c>
      <c r="J138" s="15">
        <v>189</v>
      </c>
      <c r="K138" s="15">
        <v>5.4</v>
      </c>
      <c r="L138" s="15">
        <v>12.6</v>
      </c>
      <c r="M138" s="15">
        <v>118.8</v>
      </c>
      <c r="N138" s="15">
        <v>1.56</v>
      </c>
      <c r="O138" s="16">
        <v>0</v>
      </c>
      <c r="P138" s="16">
        <v>0</v>
      </c>
      <c r="Q138" s="16">
        <v>3.5999999999999997E-2</v>
      </c>
      <c r="R138" s="16">
        <v>0.09</v>
      </c>
      <c r="S138" s="16">
        <v>1.68</v>
      </c>
      <c r="T138" s="16">
        <v>0</v>
      </c>
    </row>
    <row r="139" spans="2:20" ht="15.75" x14ac:dyDescent="0.25">
      <c r="B139" s="7">
        <v>3</v>
      </c>
      <c r="C139" s="8" t="s">
        <v>45</v>
      </c>
      <c r="D139" s="8">
        <v>10</v>
      </c>
      <c r="E139" s="8">
        <v>0.01</v>
      </c>
      <c r="F139" s="8">
        <v>7.3</v>
      </c>
      <c r="G139" s="8">
        <v>0.7</v>
      </c>
      <c r="H139" s="8">
        <v>300</v>
      </c>
      <c r="I139" s="15">
        <v>8.1</v>
      </c>
      <c r="J139" s="15">
        <v>2.6</v>
      </c>
      <c r="K139" s="15">
        <v>2.4</v>
      </c>
      <c r="L139" s="15">
        <v>0.3</v>
      </c>
      <c r="M139" s="15">
        <v>2</v>
      </c>
      <c r="N139" s="15">
        <v>0.02</v>
      </c>
      <c r="O139" s="16">
        <v>0.03</v>
      </c>
      <c r="P139" s="16">
        <v>0.04</v>
      </c>
      <c r="Q139" s="16">
        <v>1E-3</v>
      </c>
      <c r="R139" s="16">
        <v>1E-3</v>
      </c>
      <c r="S139" s="16">
        <v>1.1000000000000001E-2</v>
      </c>
      <c r="T139" s="16">
        <v>0</v>
      </c>
    </row>
    <row r="140" spans="2:20" ht="15.75" x14ac:dyDescent="0.25">
      <c r="B140" s="7">
        <v>4</v>
      </c>
      <c r="C140" s="8" t="s">
        <v>28</v>
      </c>
      <c r="D140" s="8">
        <v>200</v>
      </c>
      <c r="E140" s="8">
        <v>0.2</v>
      </c>
      <c r="F140" s="8">
        <v>0</v>
      </c>
      <c r="G140" s="8">
        <v>20</v>
      </c>
      <c r="H140" s="8">
        <v>82</v>
      </c>
      <c r="I140" s="15">
        <v>0</v>
      </c>
      <c r="J140" s="15">
        <v>0</v>
      </c>
      <c r="K140" s="15">
        <v>36</v>
      </c>
      <c r="L140" s="15">
        <v>0</v>
      </c>
      <c r="M140" s="15">
        <v>26</v>
      </c>
      <c r="N140" s="15">
        <v>0.6</v>
      </c>
      <c r="O140" s="16">
        <v>0.1</v>
      </c>
      <c r="P140" s="16">
        <v>0</v>
      </c>
      <c r="Q140" s="16">
        <v>0.08</v>
      </c>
      <c r="R140" s="16">
        <v>0.04</v>
      </c>
      <c r="S140" s="16">
        <v>0.44</v>
      </c>
      <c r="T140" s="16">
        <v>80</v>
      </c>
    </row>
    <row r="141" spans="2:20" ht="15.75" x14ac:dyDescent="0.25">
      <c r="B141" s="7">
        <v>5</v>
      </c>
      <c r="C141" s="8" t="s">
        <v>26</v>
      </c>
      <c r="D141" s="8">
        <v>100</v>
      </c>
      <c r="E141" s="8">
        <v>81</v>
      </c>
      <c r="F141" s="8">
        <v>1</v>
      </c>
      <c r="G141" s="8">
        <v>48.8</v>
      </c>
      <c r="H141" s="8">
        <v>242</v>
      </c>
      <c r="I141" s="15">
        <v>575</v>
      </c>
      <c r="J141" s="15">
        <v>185</v>
      </c>
      <c r="K141" s="15">
        <v>37</v>
      </c>
      <c r="L141" s="15">
        <v>65</v>
      </c>
      <c r="M141" s="15">
        <v>218</v>
      </c>
      <c r="N141" s="15">
        <v>2.8</v>
      </c>
      <c r="O141" s="16">
        <v>0</v>
      </c>
      <c r="P141" s="16">
        <v>0</v>
      </c>
      <c r="Q141" s="16">
        <v>0.21</v>
      </c>
      <c r="R141" s="16">
        <v>0.12</v>
      </c>
      <c r="S141" s="16">
        <v>2.81</v>
      </c>
      <c r="T141" s="16">
        <v>0</v>
      </c>
    </row>
    <row r="142" spans="2:20" x14ac:dyDescent="0.25">
      <c r="B142" s="2"/>
      <c r="C142" s="13" t="s">
        <v>30</v>
      </c>
      <c r="D142" s="13">
        <f t="shared" ref="D142:T142" si="42">SUM(D137:D141)</f>
        <v>640</v>
      </c>
      <c r="E142" s="13">
        <f t="shared" si="42"/>
        <v>97.01</v>
      </c>
      <c r="F142" s="13">
        <f t="shared" si="42"/>
        <v>9.1</v>
      </c>
      <c r="G142" s="13">
        <f t="shared" si="42"/>
        <v>101.82</v>
      </c>
      <c r="H142" s="13">
        <f t="shared" si="42"/>
        <v>928</v>
      </c>
      <c r="I142" s="13">
        <f t="shared" si="42"/>
        <v>675.1</v>
      </c>
      <c r="J142" s="13">
        <f t="shared" si="42"/>
        <v>1512.6</v>
      </c>
      <c r="K142" s="13">
        <f t="shared" si="42"/>
        <v>100.8</v>
      </c>
      <c r="L142" s="13">
        <f t="shared" si="42"/>
        <v>123.9</v>
      </c>
      <c r="M142" s="13">
        <f t="shared" si="42"/>
        <v>480.8</v>
      </c>
      <c r="N142" s="13">
        <f t="shared" si="42"/>
        <v>6.78</v>
      </c>
      <c r="O142" s="13">
        <f t="shared" si="42"/>
        <v>0.17</v>
      </c>
      <c r="P142" s="13">
        <f t="shared" si="42"/>
        <v>0.04</v>
      </c>
      <c r="Q142" s="13">
        <f t="shared" si="42"/>
        <v>0.56699999999999995</v>
      </c>
      <c r="R142" s="13">
        <f t="shared" si="42"/>
        <v>0.35099999999999998</v>
      </c>
      <c r="S142" s="13">
        <f t="shared" si="42"/>
        <v>6.7409999999999997</v>
      </c>
      <c r="T142" s="13">
        <f t="shared" si="42"/>
        <v>120</v>
      </c>
    </row>
    <row r="146" spans="2:20" ht="15.75" x14ac:dyDescent="0.25">
      <c r="B146" s="24" t="s">
        <v>61</v>
      </c>
      <c r="C146" s="24"/>
      <c r="D146" s="24"/>
      <c r="E146" s="24"/>
      <c r="F146" s="24"/>
      <c r="G146" s="24"/>
      <c r="H146" s="24"/>
      <c r="I146" s="34" t="s">
        <v>19</v>
      </c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6"/>
    </row>
    <row r="147" spans="2:20" ht="15.75" x14ac:dyDescent="0.25">
      <c r="B147" s="24" t="s">
        <v>50</v>
      </c>
      <c r="C147" s="24"/>
      <c r="D147" s="24"/>
      <c r="E147" s="24"/>
      <c r="F147" s="24"/>
      <c r="G147" s="24"/>
      <c r="H147" s="24"/>
      <c r="I147" s="28" t="s">
        <v>20</v>
      </c>
      <c r="J147" s="29"/>
      <c r="K147" s="29"/>
      <c r="L147" s="29"/>
      <c r="M147" s="29"/>
      <c r="N147" s="30"/>
      <c r="O147" s="31" t="s">
        <v>21</v>
      </c>
      <c r="P147" s="32"/>
      <c r="Q147" s="32"/>
      <c r="R147" s="32"/>
      <c r="S147" s="32"/>
      <c r="T147" s="33"/>
    </row>
    <row r="148" spans="2:20" ht="31.5" x14ac:dyDescent="0.25">
      <c r="B148" s="2" t="s">
        <v>0</v>
      </c>
      <c r="C148" s="3" t="s">
        <v>1</v>
      </c>
      <c r="D148" s="10" t="s">
        <v>3</v>
      </c>
      <c r="E148" s="10" t="s">
        <v>2</v>
      </c>
      <c r="F148" s="10" t="s">
        <v>4</v>
      </c>
      <c r="G148" s="10" t="s">
        <v>5</v>
      </c>
      <c r="H148" s="11" t="s">
        <v>6</v>
      </c>
      <c r="I148" s="4" t="s">
        <v>7</v>
      </c>
      <c r="J148" s="4" t="s">
        <v>8</v>
      </c>
      <c r="K148" s="4" t="s">
        <v>9</v>
      </c>
      <c r="L148" s="4" t="s">
        <v>10</v>
      </c>
      <c r="M148" s="4" t="s">
        <v>11</v>
      </c>
      <c r="N148" s="4" t="s">
        <v>12</v>
      </c>
      <c r="O148" s="5" t="s">
        <v>13</v>
      </c>
      <c r="P148" s="6" t="s">
        <v>14</v>
      </c>
      <c r="Q148" s="6" t="s">
        <v>15</v>
      </c>
      <c r="R148" s="6" t="s">
        <v>16</v>
      </c>
      <c r="S148" s="6" t="s">
        <v>17</v>
      </c>
      <c r="T148" s="6" t="s">
        <v>18</v>
      </c>
    </row>
    <row r="149" spans="2:20" ht="15.75" x14ac:dyDescent="0.25">
      <c r="B149" s="7">
        <v>1</v>
      </c>
      <c r="C149" s="7" t="s">
        <v>51</v>
      </c>
      <c r="D149" s="8">
        <v>200</v>
      </c>
      <c r="E149" s="8">
        <v>52</v>
      </c>
      <c r="F149" s="8">
        <v>4</v>
      </c>
      <c r="G149" s="8">
        <v>114</v>
      </c>
      <c r="H149" s="8">
        <v>224</v>
      </c>
      <c r="I149" s="15">
        <v>202</v>
      </c>
      <c r="J149" s="15">
        <v>1344</v>
      </c>
      <c r="K149" s="15">
        <v>166</v>
      </c>
      <c r="L149" s="15">
        <v>0</v>
      </c>
      <c r="M149" s="15">
        <v>588</v>
      </c>
      <c r="N149" s="15">
        <v>31.8</v>
      </c>
      <c r="O149" s="16">
        <v>0.06</v>
      </c>
      <c r="P149" s="16">
        <v>0</v>
      </c>
      <c r="Q149" s="16">
        <v>1</v>
      </c>
      <c r="R149" s="16">
        <v>0.42</v>
      </c>
      <c r="S149" s="16">
        <v>3.6</v>
      </c>
      <c r="T149" s="16">
        <v>0</v>
      </c>
    </row>
    <row r="150" spans="2:20" ht="15.75" x14ac:dyDescent="0.25">
      <c r="B150" s="7">
        <v>2</v>
      </c>
      <c r="C150" s="7" t="s">
        <v>25</v>
      </c>
      <c r="D150" s="8">
        <v>80</v>
      </c>
      <c r="E150" s="8">
        <v>15.4</v>
      </c>
      <c r="F150" s="23">
        <v>4.9000000000000004</v>
      </c>
      <c r="G150" s="8">
        <v>0.12</v>
      </c>
      <c r="H150" s="8">
        <v>152</v>
      </c>
      <c r="I150" s="15">
        <v>36</v>
      </c>
      <c r="J150" s="15">
        <v>189</v>
      </c>
      <c r="K150" s="15">
        <v>5.4</v>
      </c>
      <c r="L150" s="15">
        <v>12.6</v>
      </c>
      <c r="M150" s="15">
        <v>118.8</v>
      </c>
      <c r="N150" s="15">
        <v>1.56</v>
      </c>
      <c r="O150" s="16">
        <v>0</v>
      </c>
      <c r="P150" s="16">
        <v>0</v>
      </c>
      <c r="Q150" s="16">
        <v>3.5999999999999997E-2</v>
      </c>
      <c r="R150" s="16">
        <v>0.09</v>
      </c>
      <c r="S150" s="16">
        <v>1.68</v>
      </c>
      <c r="T150" s="16">
        <v>0</v>
      </c>
    </row>
    <row r="151" spans="2:20" ht="15.75" x14ac:dyDescent="0.25">
      <c r="B151" s="7">
        <v>3</v>
      </c>
      <c r="C151" s="9" t="s">
        <v>26</v>
      </c>
      <c r="D151" s="8">
        <v>100</v>
      </c>
      <c r="E151" s="8">
        <v>8.1</v>
      </c>
      <c r="F151" s="8">
        <v>1</v>
      </c>
      <c r="G151" s="8">
        <v>48.8</v>
      </c>
      <c r="H151" s="8">
        <v>242</v>
      </c>
      <c r="I151" s="15">
        <v>575</v>
      </c>
      <c r="J151" s="15">
        <v>185</v>
      </c>
      <c r="K151" s="15">
        <v>37</v>
      </c>
      <c r="L151" s="15">
        <v>65</v>
      </c>
      <c r="M151" s="15">
        <v>218</v>
      </c>
      <c r="N151" s="15">
        <v>2.8</v>
      </c>
      <c r="O151" s="16">
        <v>0</v>
      </c>
      <c r="P151" s="16">
        <v>0</v>
      </c>
      <c r="Q151" s="16">
        <v>0.21</v>
      </c>
      <c r="R151" s="16">
        <v>0.12</v>
      </c>
      <c r="S151" s="16">
        <v>2.81</v>
      </c>
      <c r="T151" s="16">
        <v>0</v>
      </c>
    </row>
    <row r="152" spans="2:20" ht="15.75" x14ac:dyDescent="0.25">
      <c r="B152" s="7">
        <v>4</v>
      </c>
      <c r="C152" s="9" t="s">
        <v>29</v>
      </c>
      <c r="D152" s="8">
        <v>10</v>
      </c>
      <c r="E152" s="8">
        <v>0.01</v>
      </c>
      <c r="F152" s="8">
        <v>7.3</v>
      </c>
      <c r="G152" s="8">
        <v>0.7</v>
      </c>
      <c r="H152" s="8">
        <v>300</v>
      </c>
      <c r="I152" s="15">
        <v>8.1</v>
      </c>
      <c r="J152" s="15">
        <v>2.6</v>
      </c>
      <c r="K152" s="15">
        <v>2.4</v>
      </c>
      <c r="L152" s="15">
        <v>0.3</v>
      </c>
      <c r="M152" s="15">
        <v>2</v>
      </c>
      <c r="N152" s="15">
        <v>0.02</v>
      </c>
      <c r="O152" s="16">
        <v>0.03</v>
      </c>
      <c r="P152" s="16">
        <v>0.04</v>
      </c>
      <c r="Q152" s="16">
        <v>1E-3</v>
      </c>
      <c r="R152" s="16">
        <v>1E-3</v>
      </c>
      <c r="S152" s="16">
        <v>1.1000000000000001E-2</v>
      </c>
      <c r="T152" s="16">
        <v>0</v>
      </c>
    </row>
    <row r="153" spans="2:20" ht="15.75" x14ac:dyDescent="0.25">
      <c r="B153" s="7">
        <v>5</v>
      </c>
      <c r="C153" s="9" t="s">
        <v>40</v>
      </c>
      <c r="D153" s="8">
        <v>100</v>
      </c>
      <c r="E153" s="8">
        <v>1.5</v>
      </c>
      <c r="F153" s="8">
        <v>0.2</v>
      </c>
      <c r="G153" s="8">
        <v>21.8</v>
      </c>
      <c r="H153" s="8">
        <v>96</v>
      </c>
      <c r="I153" s="15">
        <v>31</v>
      </c>
      <c r="J153" s="15">
        <v>348</v>
      </c>
      <c r="K153" s="15">
        <v>8</v>
      </c>
      <c r="L153" s="15">
        <v>42</v>
      </c>
      <c r="M153" s="15">
        <v>28</v>
      </c>
      <c r="N153" s="15">
        <v>0.6</v>
      </c>
      <c r="O153" s="16">
        <v>0.12</v>
      </c>
      <c r="P153" s="16">
        <v>0</v>
      </c>
      <c r="Q153" s="16">
        <v>0.04</v>
      </c>
      <c r="R153" s="16">
        <v>0.05</v>
      </c>
      <c r="S153" s="16">
        <v>0.6</v>
      </c>
      <c r="T153" s="16">
        <v>10</v>
      </c>
    </row>
    <row r="154" spans="2:20" ht="15.75" x14ac:dyDescent="0.25">
      <c r="B154" s="7">
        <v>6</v>
      </c>
      <c r="C154" s="9" t="s">
        <v>58</v>
      </c>
      <c r="D154" s="8"/>
      <c r="E154" s="8"/>
      <c r="F154" s="8"/>
      <c r="G154" s="8"/>
      <c r="H154" s="8"/>
      <c r="I154" s="15">
        <v>0</v>
      </c>
      <c r="J154" s="15">
        <v>0</v>
      </c>
      <c r="K154" s="15">
        <v>36</v>
      </c>
      <c r="L154" s="15">
        <v>0</v>
      </c>
      <c r="M154" s="15">
        <v>26</v>
      </c>
      <c r="N154" s="15">
        <v>0.6</v>
      </c>
      <c r="O154" s="16">
        <v>0.1</v>
      </c>
      <c r="P154" s="16">
        <v>0</v>
      </c>
      <c r="Q154" s="16">
        <v>0.08</v>
      </c>
      <c r="R154" s="16">
        <v>0.04</v>
      </c>
      <c r="S154" s="16">
        <v>0.44</v>
      </c>
      <c r="T154" s="16">
        <v>80</v>
      </c>
    </row>
    <row r="155" spans="2:20" ht="15.75" x14ac:dyDescent="0.25">
      <c r="B155" s="7"/>
      <c r="C155" s="8" t="s">
        <v>30</v>
      </c>
      <c r="D155" s="12">
        <f>SUM(D149:D154)</f>
        <v>490</v>
      </c>
      <c r="E155" s="12">
        <f t="shared" ref="E155:H155" si="43">SUM(E149:E154)</f>
        <v>77.010000000000005</v>
      </c>
      <c r="F155" s="12">
        <f t="shared" si="43"/>
        <v>17.399999999999999</v>
      </c>
      <c r="G155" s="12">
        <f t="shared" si="43"/>
        <v>185.42000000000002</v>
      </c>
      <c r="H155" s="12">
        <f t="shared" si="43"/>
        <v>1014</v>
      </c>
      <c r="I155" s="2">
        <f>SUM(I149:I154)</f>
        <v>852.1</v>
      </c>
      <c r="J155" s="2">
        <f t="shared" ref="J155:T155" si="44">SUM(J149:J154)</f>
        <v>2068.6</v>
      </c>
      <c r="K155" s="2">
        <f t="shared" si="44"/>
        <v>254.8</v>
      </c>
      <c r="L155" s="2">
        <f t="shared" si="44"/>
        <v>119.89999999999999</v>
      </c>
      <c r="M155" s="2">
        <f t="shared" si="44"/>
        <v>980.8</v>
      </c>
      <c r="N155" s="2">
        <f t="shared" si="44"/>
        <v>37.380000000000003</v>
      </c>
      <c r="O155" s="2">
        <f t="shared" si="44"/>
        <v>0.31</v>
      </c>
      <c r="P155" s="2">
        <f t="shared" si="44"/>
        <v>0.04</v>
      </c>
      <c r="Q155" s="2">
        <f t="shared" si="44"/>
        <v>1.367</v>
      </c>
      <c r="R155" s="2">
        <f t="shared" si="44"/>
        <v>0.72100000000000009</v>
      </c>
      <c r="S155" s="2">
        <f t="shared" si="44"/>
        <v>9.1409999999999982</v>
      </c>
      <c r="T155" s="2">
        <f t="shared" si="44"/>
        <v>90</v>
      </c>
    </row>
  </sheetData>
  <mergeCells count="69">
    <mergeCell ref="B147:H147"/>
    <mergeCell ref="I147:N147"/>
    <mergeCell ref="O147:T147"/>
    <mergeCell ref="B134:H134"/>
    <mergeCell ref="I134:T134"/>
    <mergeCell ref="B135:H135"/>
    <mergeCell ref="I135:N135"/>
    <mergeCell ref="O135:T135"/>
    <mergeCell ref="B146:H146"/>
    <mergeCell ref="I146:T146"/>
    <mergeCell ref="B122:H122"/>
    <mergeCell ref="I122:N122"/>
    <mergeCell ref="O122:T122"/>
    <mergeCell ref="B94:H94"/>
    <mergeCell ref="I94:T94"/>
    <mergeCell ref="B95:H95"/>
    <mergeCell ref="I95:N95"/>
    <mergeCell ref="O95:T95"/>
    <mergeCell ref="B109:H109"/>
    <mergeCell ref="I109:T109"/>
    <mergeCell ref="B110:H110"/>
    <mergeCell ref="I110:N110"/>
    <mergeCell ref="O110:T110"/>
    <mergeCell ref="B121:H121"/>
    <mergeCell ref="I121:T121"/>
    <mergeCell ref="B44:H44"/>
    <mergeCell ref="I44:T44"/>
    <mergeCell ref="B81:H81"/>
    <mergeCell ref="I81:N81"/>
    <mergeCell ref="O81:T81"/>
    <mergeCell ref="B57:H57"/>
    <mergeCell ref="I57:T57"/>
    <mergeCell ref="B58:H58"/>
    <mergeCell ref="I58:N58"/>
    <mergeCell ref="O58:T58"/>
    <mergeCell ref="B68:H68"/>
    <mergeCell ref="I68:T68"/>
    <mergeCell ref="B69:H69"/>
    <mergeCell ref="I69:N69"/>
    <mergeCell ref="O69:T69"/>
    <mergeCell ref="I80:T80"/>
    <mergeCell ref="O8:T8"/>
    <mergeCell ref="I20:T20"/>
    <mergeCell ref="I21:N21"/>
    <mergeCell ref="O21:T21"/>
    <mergeCell ref="B34:H34"/>
    <mergeCell ref="I34:N34"/>
    <mergeCell ref="O34:T34"/>
    <mergeCell ref="Q1:T1"/>
    <mergeCell ref="Q2:T2"/>
    <mergeCell ref="Q3:T3"/>
    <mergeCell ref="C4:F4"/>
    <mergeCell ref="Q4:T4"/>
    <mergeCell ref="B80:H80"/>
    <mergeCell ref="F6:P6"/>
    <mergeCell ref="C1:F1"/>
    <mergeCell ref="C3:G3"/>
    <mergeCell ref="C2:G2"/>
    <mergeCell ref="B45:H45"/>
    <mergeCell ref="I45:N45"/>
    <mergeCell ref="O45:T45"/>
    <mergeCell ref="B7:H7"/>
    <mergeCell ref="B8:H8"/>
    <mergeCell ref="B20:H20"/>
    <mergeCell ref="B21:H21"/>
    <mergeCell ref="B33:H33"/>
    <mergeCell ref="I33:T33"/>
    <mergeCell ref="I7:T7"/>
    <mergeCell ref="I8:N8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2023-01-30T06:57:36Z</dcterms:modified>
</cp:coreProperties>
</file>